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V5P2" sheetId="3" r:id="rId1"/>
  </sheets>
  <definedNames>
    <definedName name="_xlnm.Print_Area" localSheetId="0">V5P2!$B$1:$J$63</definedName>
    <definedName name="_xlnm.Print_Titles" localSheetId="0">V5P2!$1:$1</definedName>
  </definedNames>
  <calcPr calcId="145621"/>
</workbook>
</file>

<file path=xl/calcChain.xml><?xml version="1.0" encoding="utf-8"?>
<calcChain xmlns="http://schemas.openxmlformats.org/spreadsheetml/2006/main">
  <c r="E38" i="3" l="1"/>
  <c r="I49" i="3" l="1"/>
  <c r="J49" i="3" s="1"/>
  <c r="I50" i="3"/>
  <c r="J50" i="3" s="1"/>
  <c r="I51" i="3"/>
  <c r="J51" i="3" s="1"/>
  <c r="I48" i="3"/>
  <c r="J48" i="3" s="1"/>
  <c r="I34" i="3" l="1"/>
  <c r="J34" i="3" s="1"/>
  <c r="I36" i="3"/>
  <c r="J36" i="3" s="1"/>
  <c r="I37" i="3"/>
  <c r="J37" i="3" s="1"/>
  <c r="I44" i="3"/>
  <c r="J44" i="3" s="1"/>
  <c r="I55" i="3"/>
</calcChain>
</file>

<file path=xl/sharedStrings.xml><?xml version="1.0" encoding="utf-8"?>
<sst xmlns="http://schemas.openxmlformats.org/spreadsheetml/2006/main" count="94" uniqueCount="59">
  <si>
    <t>ITEMIZED DESCRIPTION</t>
  </si>
  <si>
    <t>QUANTITY</t>
  </si>
  <si>
    <t>02722 - SANITARY SEWER SYSTEMS</t>
  </si>
  <si>
    <t>02665 - DOMESTIC WATER SYSTEMS</t>
  </si>
  <si>
    <t>02510 - ROADWAY IMPROVEMENTS</t>
  </si>
  <si>
    <t>02813 - ELEC, SIGNS, STRIPES &amp; EROSION CONTROL</t>
  </si>
  <si>
    <t>02814 - MISCELLANEOUS</t>
  </si>
  <si>
    <t>Signage &amp; Striping</t>
  </si>
  <si>
    <t>Erosion Control</t>
  </si>
  <si>
    <t>UNIT</t>
  </si>
  <si>
    <t>UNIT COST</t>
  </si>
  <si>
    <t>TOTAL COST</t>
  </si>
  <si>
    <t>Grand Total</t>
  </si>
  <si>
    <t>CY</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</si>
  <si>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</si>
  <si>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SQFT</t>
  </si>
  <si>
    <t>LNFT</t>
  </si>
  <si>
    <t>5' wide Sidewalk (5" thick) with Base Course</t>
  </si>
  <si>
    <t>Lane 6" 4000 psi Concrete</t>
  </si>
  <si>
    <t>EACH</t>
  </si>
  <si>
    <t>6" C-900 Pipe</t>
  </si>
  <si>
    <t>Fire Hydrant Assembly (Includes Valve &amp; Piping)</t>
  </si>
  <si>
    <t>Fire Hydrant Concrete Pad</t>
  </si>
  <si>
    <t>8" x 6" Fire Hydrant Tee</t>
  </si>
  <si>
    <t>22.5° Bend</t>
  </si>
  <si>
    <t>3/4" Service Connections with 3/4" meters</t>
  </si>
  <si>
    <t>1" Service Connection with 3/4" meter</t>
  </si>
  <si>
    <t>Irrigation POC</t>
  </si>
  <si>
    <t xml:space="preserve">8" PVC Sewer Line </t>
  </si>
  <si>
    <t>4' Manhole</t>
  </si>
  <si>
    <t>5' Manhole</t>
  </si>
  <si>
    <t>5' Manhole Cast in Place</t>
  </si>
  <si>
    <t>4" Service Laterals (Housing Only)</t>
  </si>
  <si>
    <t>4" Service Lateral Trench Import (25% of Trench in Roadway)</t>
  </si>
  <si>
    <t>Sewer Import Fill (75% on a 5' wide trench)</t>
  </si>
  <si>
    <t>Mobilization/Demobilization</t>
  </si>
  <si>
    <t>HSE Compliance</t>
  </si>
  <si>
    <t>Kennecott Land T&amp;M Contingency</t>
  </si>
  <si>
    <t>Street Name Signs</t>
  </si>
  <si>
    <t>Stabilized Construction Entrance Maintenance</t>
  </si>
  <si>
    <t>LPSM</t>
  </si>
  <si>
    <t>Temporary diversion ditch</t>
  </si>
  <si>
    <t>Filter Sock Inlet Protection</t>
  </si>
  <si>
    <t>Sewer Road Cut and Asphalt Patch</t>
  </si>
  <si>
    <t>Subgrade Prep for Alleys, 2 ft Past Edge of Concrete</t>
  </si>
  <si>
    <t>Lane 6" Granular Base Course, 2 ft Past Edge of Concrete</t>
  </si>
  <si>
    <t>Lane Drive Approach with Base Course</t>
  </si>
  <si>
    <t>Demo and Replace Handicap Ramps</t>
  </si>
  <si>
    <t>Demo Existing Curb and Gutter (Lane Drive Aprroach Tie Ins)</t>
  </si>
  <si>
    <t>4" C-900 Pipe</t>
  </si>
  <si>
    <t>4" Gate Valves with valve box/cover</t>
  </si>
  <si>
    <t>1" Service Connection with 3/4" meter (Bore through Daybreak PKWY)</t>
  </si>
  <si>
    <t>Abandon Water Lateral or Stub</t>
  </si>
  <si>
    <t xml:space="preserve">2" Washout Valve Assembly </t>
  </si>
  <si>
    <t>8" Water Tee (Tie to Existing Line)</t>
  </si>
  <si>
    <t>1500 CF Sedimentation basin</t>
  </si>
  <si>
    <t xml:space="preserve">Demo Existing Curb and Gutter </t>
  </si>
  <si>
    <t>Remove and replace existing 5' sidewalk</t>
  </si>
  <si>
    <t>4" sleeve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</si>
</sst>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18"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u/>
      <sz val="10"/>
      <name val="Arial"/>
      <family val="2"/>
    </font>
    <font>
      <sz val="8"/>
      <name val="Arial"/>
      <family val="2"/>
    </font>
    <font>
      <sz val="8"/>
      <color indexed="56"/>
      <name val="Arial"/>
      <family val="2"/>
    </font>
    <font>
      <b/>
      <i/>
      <sz val="14"/>
      <name val="Arial"/>
      <family val="2"/>
    </font>
    <font>
      <sz val="9"/>
      <name val="Arial"/>
      <family val="2"/>
    </font>
  </fonts>
  <fills count="5">
    <fill>
      <patternFill patternType="none"/>
    </fill>
    <fill>
      <patternFill patternType="gray125"/>
    </fill>
    <fill>
      <patternFill patternType="solid">
        <fgColor indexed="56"/>
        <bgColor indexed="56"/>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34">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0" xfId="0" applyFont="1" applyFill="1"/>
    <xf numFmtId="0" fontId="13"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3" fillId="0" borderId="0" xfId="0" applyFont="1" applyFill="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0" fillId="0" borderId="0" xfId="0" applyFill="1" applyAlignment="1">
      <alignment vertical="center"/>
    </xf>
    <xf numFmtId="0" fontId="14" fillId="0" borderId="0" xfId="0" applyFont="1" applyFill="1" applyBorder="1" applyAlignment="1">
      <alignment horizontal="left" vertical="center"/>
    </xf>
    <xf numFmtId="0" fontId="0" fillId="0" borderId="0" xfId="0" applyFill="1" applyBorder="1" applyAlignment="1">
      <alignment horizontal="center" vertical="center"/>
    </xf>
    <xf numFmtId="0" fontId="13" fillId="0" borderId="0" xfId="0" applyFont="1" applyFill="1" applyBorder="1" applyAlignment="1">
      <alignment vertical="center"/>
    </xf>
    <xf numFmtId="166" fontId="17" fillId="0" borderId="0" xfId="0" applyNumberFormat="1" applyFont="1" applyFill="1" applyBorder="1" applyAlignment="1">
      <alignment horizontal="right"/>
    </xf>
    <xf numFmtId="166" fontId="17" fillId="0" borderId="0" xfId="0" applyNumberFormat="1" applyFont="1" applyFill="1" applyBorder="1" applyAlignment="1">
      <alignment horizontal="right" vertical="top"/>
    </xf>
    <xf numFmtId="166" fontId="4" fillId="0" borderId="0" xfId="0" applyNumberFormat="1" applyFont="1" applyFill="1" applyBorder="1" applyAlignment="1">
      <alignment horizontal="right"/>
    </xf>
    <xf numFmtId="0" fontId="16" fillId="0" borderId="0" xfId="0" applyFont="1" applyFill="1" applyBorder="1" applyAlignment="1">
      <alignment horizontal="left" vertical="center"/>
    </xf>
    <xf numFmtId="0" fontId="14" fillId="0" borderId="0" xfId="0" applyFont="1" applyFill="1" applyBorder="1"/>
    <xf numFmtId="0" fontId="14" fillId="0" borderId="0" xfId="0" applyFont="1" applyFill="1" applyBorder="1" applyAlignment="1">
      <alignment horizontal="center" vertical="center"/>
    </xf>
    <xf numFmtId="0" fontId="15"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0" fillId="0" borderId="4" xfId="0" applyFill="1" applyBorder="1" applyAlignment="1">
      <alignment vertical="center"/>
    </xf>
    <xf numFmtId="0" fontId="6" fillId="0" borderId="4" xfId="0" applyFont="1" applyBorder="1" applyAlignment="1">
      <alignment vertical="center"/>
    </xf>
    <xf numFmtId="0" fontId="13" fillId="0" borderId="5" xfId="0" applyFont="1" applyBorder="1" applyAlignment="1">
      <alignment vertical="center"/>
    </xf>
    <xf numFmtId="0" fontId="11" fillId="0" borderId="0" xfId="0" applyFont="1" applyAlignment="1">
      <alignment horizontal="center"/>
    </xf>
    <xf numFmtId="0" fontId="14"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3" fontId="4" fillId="0" borderId="5" xfId="0" applyNumberFormat="1" applyFont="1" applyFill="1" applyBorder="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4" borderId="3" xfId="0" applyFont="1" applyFill="1" applyBorder="1" applyAlignment="1">
      <alignment horizontal="center" vertical="center"/>
    </xf>
    <xf numFmtId="0" fontId="6" fillId="0" borderId="7" xfId="0" applyFont="1" applyBorder="1" applyAlignment="1">
      <alignment vertical="center"/>
    </xf>
    <xf numFmtId="0" fontId="13"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6" xfId="0" applyNumberFormat="1" applyFont="1" applyBorder="1" applyAlignment="1">
      <alignment horizontal="center" vertical="center"/>
    </xf>
    <xf numFmtId="3" fontId="4" fillId="3"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11" fillId="0" borderId="0" xfId="0" applyNumberFormat="1" applyFont="1" applyFill="1" applyBorder="1"/>
    <xf numFmtId="0" fontId="14" fillId="0" borderId="0" xfId="0" applyNumberFormat="1" applyFont="1" applyFill="1" applyBorder="1"/>
    <xf numFmtId="0" fontId="14" fillId="0" borderId="0" xfId="0" applyNumberFormat="1" applyFont="1" applyFill="1" applyBorder="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6" fillId="0" borderId="9" xfId="0" applyFont="1" applyBorder="1"/>
    <xf numFmtId="0" fontId="0" fillId="0" borderId="5" xfId="0" applyBorder="1" applyAlignment="1">
      <alignment vertical="center"/>
    </xf>
    <xf numFmtId="0" fontId="0" fillId="0" borderId="5" xfId="0" applyBorder="1" applyAlignment="1">
      <alignment vertical="center"/>
    </xf>
    <xf numFmtId="0" fontId="1" fillId="0" borderId="0" xfId="0" applyFont="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3" borderId="6" xfId="0" applyNumberFormat="1" applyFont="1" applyFill="1" applyBorder="1" applyAlignment="1">
      <alignment horizontal="left" vertical="center"/>
    </xf>
    <xf numFmtId="3" fontId="4" fillId="3" borderId="5" xfId="0" applyNumberFormat="1" applyFont="1" applyFill="1" applyBorder="1" applyAlignment="1">
      <alignment horizontal="left" vertical="center"/>
    </xf>
    <xf numFmtId="0" fontId="4" fillId="0" borderId="4" xfId="0" applyFont="1" applyBorder="1" applyAlignment="1">
      <alignment horizontal="left" vertical="center"/>
    </xf>
    <xf numFmtId="0" fontId="7" fillId="0" borderId="4"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0" fillId="0" borderId="5" xfId="0" applyBorder="1" applyAlignment="1">
      <alignment vertical="center"/>
    </xf>
    <xf numFmtId="0" fontId="1" fillId="0" borderId="0" xfId="0" applyFont="1" applyAlignment="1">
      <alignment vertical="center" wrapText="1"/>
    </xf>
    <xf numFmtId="0" fontId="1" fillId="0" borderId="0" xfId="0" applyFont="1" applyFill="1" applyBorder="1"/>
    <xf numFmtId="3" fontId="0" fillId="0" borderId="0" xfId="0" applyNumberFormat="1" applyFill="1" applyBorder="1"/>
    <xf numFmtId="0" fontId="9" fillId="0" borderId="0" xfId="0" applyFont="1" applyFill="1" applyBorder="1" applyAlignment="1">
      <alignment vertical="center"/>
    </xf>
    <xf numFmtId="0" fontId="0" fillId="0" borderId="0" xfId="0" quotePrefix="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8"/>
  <sheetViews>
    <sheetView tabSelected="1" zoomScaleNormal="100" zoomScaleSheetLayoutView="115" workbookViewId="0">
      <selection activeCell="M21" sqref="M21"/>
    </sheetView>
  </sheetViews>
  <sheetFormatPr defaultRowHeight="12.75" x14ac:dyDescent="0.2"/>
  <cols>
    <col min="1" max="1" width="17.7109375" customWidth="1"/>
    <col min="2" max="2" width="3.28515625" style="69" customWidth="1"/>
    <col min="3" max="3" width="1.42578125" style="69" customWidth="1"/>
    <col min="4" max="4" width="51.42578125" style="69" customWidth="1"/>
    <col min="5" max="5" width="10.28515625" style="21" bestFit="1" customWidth="1"/>
    <col min="6" max="6" width="6.85546875" style="21" customWidth="1"/>
    <col min="7" max="7" width="11.140625" style="21" bestFit="1" customWidth="1"/>
    <col min="8" max="8" width="13" style="69" customWidth="1"/>
    <col min="9" max="9" width="21.7109375" style="69" hidden="1" customWidth="1"/>
    <col min="10" max="10" width="3.42578125" style="99" hidden="1" customWidth="1"/>
    <col min="11" max="11" width="18.140625" style="99" customWidth="1"/>
    <col min="12" max="12" width="9.140625" customWidth="1"/>
    <col min="13" max="16" width="9.42578125" style="21"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9</v>
      </c>
      <c r="G1" s="7" t="s">
        <v>10</v>
      </c>
      <c r="H1" s="7" t="s">
        <v>11</v>
      </c>
      <c r="I1" s="83"/>
      <c r="J1" s="96"/>
      <c r="K1" s="105"/>
      <c r="L1"/>
      <c r="M1" s="21"/>
      <c r="N1" s="21"/>
      <c r="O1" s="21"/>
      <c r="P1" s="20"/>
    </row>
    <row r="2" spans="1:24" x14ac:dyDescent="0.2">
      <c r="B2" s="131" t="s">
        <v>4</v>
      </c>
      <c r="C2" s="132"/>
      <c r="D2" s="133"/>
      <c r="E2" s="94"/>
      <c r="F2" s="65"/>
      <c r="G2" s="65"/>
      <c r="H2" s="51"/>
      <c r="I2" s="10">
        <v>10629.791800000001</v>
      </c>
      <c r="J2" s="97">
        <v>209012</v>
      </c>
      <c r="K2" s="106"/>
    </row>
    <row r="3" spans="1:24" x14ac:dyDescent="0.2">
      <c r="B3" s="110"/>
      <c r="C3" s="111"/>
      <c r="D3" s="119"/>
      <c r="E3" s="95"/>
      <c r="F3" s="65"/>
      <c r="G3" s="65"/>
      <c r="H3" s="51"/>
      <c r="I3" s="14">
        <v>40579.65</v>
      </c>
      <c r="J3" s="97"/>
      <c r="K3" s="106"/>
      <c r="L3" s="50"/>
      <c r="M3" s="49"/>
      <c r="N3" s="49"/>
      <c r="O3" s="49"/>
      <c r="P3" s="49"/>
      <c r="Q3" s="49"/>
      <c r="R3" s="49"/>
      <c r="S3" s="49"/>
      <c r="T3" s="49"/>
      <c r="U3" s="49"/>
      <c r="V3" s="49"/>
      <c r="W3" s="49"/>
      <c r="X3" s="49"/>
    </row>
    <row r="4" spans="1:24" x14ac:dyDescent="0.2">
      <c r="A4" s="92"/>
      <c r="B4" s="58"/>
      <c r="C4" s="112"/>
      <c r="D4" s="119" t="s">
        <v>17</v>
      </c>
      <c r="E4" s="95">
        <v>337</v>
      </c>
      <c r="F4" s="95" t="s">
        <v>16</v>
      </c>
      <c r="G4" s="65"/>
      <c r="H4" s="51"/>
      <c r="I4" s="10"/>
      <c r="J4" s="98"/>
      <c r="M4"/>
      <c r="N4"/>
      <c r="O4"/>
    </row>
    <row r="5" spans="1:24" x14ac:dyDescent="0.2">
      <c r="A5" s="92"/>
      <c r="B5" s="58"/>
      <c r="C5" s="112"/>
      <c r="D5" s="119" t="s">
        <v>44</v>
      </c>
      <c r="E5" s="95">
        <v>12300</v>
      </c>
      <c r="F5" s="95" t="s">
        <v>15</v>
      </c>
      <c r="G5" s="65"/>
      <c r="H5" s="51"/>
      <c r="I5" s="10"/>
      <c r="J5" s="98"/>
      <c r="K5" s="107"/>
      <c r="L5" s="79"/>
      <c r="M5"/>
      <c r="N5"/>
      <c r="O5"/>
      <c r="Q5" s="21"/>
    </row>
    <row r="6" spans="1:24" x14ac:dyDescent="0.2">
      <c r="A6" s="92"/>
      <c r="B6" s="58"/>
      <c r="C6" s="112"/>
      <c r="D6" s="119" t="s">
        <v>45</v>
      </c>
      <c r="E6" s="95">
        <v>12300</v>
      </c>
      <c r="F6" s="95" t="s">
        <v>15</v>
      </c>
      <c r="G6" s="65"/>
      <c r="H6" s="51"/>
      <c r="I6" s="10"/>
      <c r="J6" s="98"/>
      <c r="K6" s="107"/>
      <c r="L6" s="79"/>
      <c r="M6"/>
      <c r="N6"/>
      <c r="O6"/>
      <c r="Q6" s="21"/>
    </row>
    <row r="7" spans="1:24" x14ac:dyDescent="0.2">
      <c r="A7" s="92"/>
      <c r="B7" s="58"/>
      <c r="C7" s="112"/>
      <c r="D7" s="119" t="s">
        <v>18</v>
      </c>
      <c r="E7" s="95">
        <v>10170</v>
      </c>
      <c r="F7" s="95" t="s">
        <v>15</v>
      </c>
      <c r="G7" s="65"/>
      <c r="H7" s="51"/>
      <c r="I7" s="10"/>
      <c r="J7" s="98"/>
      <c r="K7" s="107"/>
      <c r="L7" s="79"/>
      <c r="M7"/>
      <c r="N7"/>
      <c r="O7"/>
      <c r="Q7" s="21"/>
    </row>
    <row r="8" spans="1:24" x14ac:dyDescent="0.2">
      <c r="A8" s="92"/>
      <c r="B8" s="58"/>
      <c r="C8" s="115"/>
      <c r="D8" s="119" t="s">
        <v>46</v>
      </c>
      <c r="E8" s="95">
        <v>2</v>
      </c>
      <c r="F8" s="95" t="s">
        <v>19</v>
      </c>
      <c r="G8" s="65"/>
      <c r="H8" s="51"/>
      <c r="I8" s="10"/>
      <c r="J8" s="98"/>
      <c r="K8" s="107"/>
      <c r="L8" s="79"/>
      <c r="M8"/>
      <c r="N8"/>
      <c r="O8"/>
      <c r="Q8" s="21"/>
    </row>
    <row r="9" spans="1:24" x14ac:dyDescent="0.2">
      <c r="A9" s="92"/>
      <c r="B9" s="58"/>
      <c r="C9" s="123"/>
      <c r="D9" s="119" t="s">
        <v>48</v>
      </c>
      <c r="E9" s="95">
        <v>61.5</v>
      </c>
      <c r="F9" s="95" t="s">
        <v>16</v>
      </c>
      <c r="G9" s="65"/>
      <c r="H9" s="51"/>
      <c r="I9" s="10"/>
      <c r="J9" s="98"/>
      <c r="K9" s="107"/>
      <c r="L9" s="79"/>
      <c r="M9"/>
      <c r="N9"/>
      <c r="O9"/>
      <c r="Q9" s="21"/>
    </row>
    <row r="10" spans="1:24" x14ac:dyDescent="0.2">
      <c r="A10" s="92"/>
      <c r="B10" s="58"/>
      <c r="C10" s="125"/>
      <c r="D10" s="119" t="s">
        <v>57</v>
      </c>
      <c r="E10" s="95">
        <v>220</v>
      </c>
      <c r="F10" s="95" t="s">
        <v>16</v>
      </c>
      <c r="G10" s="65"/>
      <c r="H10" s="51"/>
      <c r="I10" s="10"/>
      <c r="J10" s="98"/>
      <c r="K10" s="107"/>
      <c r="L10" s="79"/>
      <c r="M10"/>
      <c r="N10"/>
      <c r="O10"/>
      <c r="Q10" s="21"/>
    </row>
    <row r="11" spans="1:24" x14ac:dyDescent="0.2">
      <c r="A11" s="92"/>
      <c r="B11" s="58"/>
      <c r="C11" s="125"/>
      <c r="D11" s="119" t="s">
        <v>58</v>
      </c>
      <c r="E11" s="95">
        <v>120</v>
      </c>
      <c r="F11" s="95" t="s">
        <v>16</v>
      </c>
      <c r="G11" s="65"/>
      <c r="H11" s="51"/>
      <c r="I11" s="10"/>
      <c r="J11" s="98"/>
      <c r="K11" s="107"/>
      <c r="L11" s="79"/>
      <c r="M11"/>
      <c r="N11"/>
      <c r="O11"/>
      <c r="Q11" s="21"/>
    </row>
    <row r="12" spans="1:24" x14ac:dyDescent="0.2">
      <c r="A12" s="92"/>
      <c r="B12" s="58"/>
      <c r="C12" s="114"/>
      <c r="D12" s="57"/>
      <c r="E12" s="95"/>
      <c r="F12" s="95"/>
      <c r="G12" s="65"/>
      <c r="H12" s="51"/>
      <c r="I12" s="10"/>
      <c r="J12" s="98"/>
      <c r="K12" s="107"/>
      <c r="L12" s="79"/>
      <c r="M12"/>
      <c r="N12"/>
      <c r="O12"/>
      <c r="Q12" s="21"/>
    </row>
    <row r="13" spans="1:24" x14ac:dyDescent="0.2">
      <c r="B13" s="131" t="s">
        <v>3</v>
      </c>
      <c r="C13" s="132"/>
      <c r="D13" s="133"/>
      <c r="E13" s="95"/>
      <c r="F13" s="95"/>
      <c r="G13" s="65"/>
      <c r="H13" s="51"/>
      <c r="I13" s="10"/>
      <c r="J13" s="98"/>
      <c r="K13" s="107"/>
      <c r="L13" s="79"/>
      <c r="M13"/>
      <c r="N13"/>
      <c r="O13"/>
    </row>
    <row r="14" spans="1:24" x14ac:dyDescent="0.2">
      <c r="A14" s="93"/>
      <c r="B14" s="110"/>
      <c r="C14" s="56"/>
      <c r="D14" s="119" t="s">
        <v>49</v>
      </c>
      <c r="E14" s="95">
        <v>326</v>
      </c>
      <c r="F14" s="95" t="s">
        <v>16</v>
      </c>
      <c r="G14" s="65"/>
      <c r="H14" s="51"/>
      <c r="I14" s="10"/>
      <c r="J14" s="98"/>
      <c r="K14" s="107"/>
      <c r="L14" s="80"/>
      <c r="M14"/>
      <c r="N14"/>
      <c r="O14"/>
      <c r="Q14" s="21"/>
    </row>
    <row r="15" spans="1:24" x14ac:dyDescent="0.2">
      <c r="A15" s="93"/>
      <c r="B15" s="122"/>
      <c r="C15" s="56"/>
      <c r="D15" s="119" t="s">
        <v>20</v>
      </c>
      <c r="E15" s="95">
        <v>55</v>
      </c>
      <c r="F15" s="95" t="s">
        <v>16</v>
      </c>
      <c r="G15" s="65"/>
      <c r="H15" s="51"/>
      <c r="I15" s="10"/>
      <c r="J15" s="98"/>
      <c r="K15" s="107"/>
      <c r="L15" s="80"/>
      <c r="M15"/>
      <c r="N15"/>
      <c r="O15"/>
      <c r="Q15" s="21"/>
    </row>
    <row r="16" spans="1:24" s="2" customFormat="1" x14ac:dyDescent="0.2">
      <c r="A16" s="93"/>
      <c r="B16" s="55"/>
      <c r="C16" s="56"/>
      <c r="D16" s="119" t="s">
        <v>50</v>
      </c>
      <c r="E16" s="95">
        <v>1</v>
      </c>
      <c r="F16" s="95" t="s">
        <v>19</v>
      </c>
      <c r="G16" s="65"/>
      <c r="H16" s="51"/>
      <c r="I16" s="10"/>
      <c r="J16" s="98"/>
      <c r="K16" s="107"/>
      <c r="L16" s="79"/>
      <c r="M16"/>
      <c r="N16"/>
      <c r="O16"/>
      <c r="P16" s="29"/>
      <c r="V16" s="76"/>
    </row>
    <row r="17" spans="1:22" s="2" customFormat="1" x14ac:dyDescent="0.2">
      <c r="A17" s="93"/>
      <c r="B17" s="55"/>
      <c r="C17" s="56"/>
      <c r="D17" s="119" t="s">
        <v>54</v>
      </c>
      <c r="E17" s="95">
        <v>1</v>
      </c>
      <c r="F17" s="95" t="s">
        <v>19</v>
      </c>
      <c r="G17" s="65"/>
      <c r="H17" s="51"/>
      <c r="I17" s="10"/>
      <c r="J17" s="98"/>
      <c r="K17" s="107"/>
      <c r="L17" s="79"/>
      <c r="M17"/>
      <c r="N17"/>
      <c r="O17"/>
      <c r="P17" s="29"/>
      <c r="V17" s="76"/>
    </row>
    <row r="18" spans="1:22" s="2" customFormat="1" ht="12.75" customHeight="1" x14ac:dyDescent="0.2">
      <c r="A18" s="93"/>
      <c r="B18" s="55"/>
      <c r="C18" s="56"/>
      <c r="D18" s="119" t="s">
        <v>21</v>
      </c>
      <c r="E18" s="95">
        <v>1</v>
      </c>
      <c r="F18" s="95" t="s">
        <v>19</v>
      </c>
      <c r="G18" s="65"/>
      <c r="H18" s="51"/>
      <c r="I18" s="10"/>
      <c r="J18" s="98"/>
      <c r="K18" s="107"/>
      <c r="L18" s="79"/>
      <c r="M18" s="21"/>
      <c r="N18" s="21"/>
      <c r="O18" s="21"/>
      <c r="P18" s="29"/>
      <c r="V18" s="76"/>
    </row>
    <row r="19" spans="1:22" s="2" customFormat="1" ht="12.75" customHeight="1" x14ac:dyDescent="0.2">
      <c r="A19" s="93"/>
      <c r="B19" s="113"/>
      <c r="C19" s="56"/>
      <c r="D19" s="119" t="s">
        <v>22</v>
      </c>
      <c r="E19" s="95">
        <v>1</v>
      </c>
      <c r="F19" s="95" t="s">
        <v>19</v>
      </c>
      <c r="G19" s="65"/>
      <c r="H19" s="51"/>
      <c r="I19" s="10"/>
      <c r="J19" s="98"/>
      <c r="K19" s="107"/>
      <c r="L19" s="79"/>
      <c r="M19" s="21"/>
      <c r="N19" s="21"/>
      <c r="O19" s="21"/>
      <c r="P19" s="29"/>
      <c r="V19" s="76"/>
    </row>
    <row r="20" spans="1:22" s="2" customFormat="1" x14ac:dyDescent="0.2">
      <c r="A20" s="93"/>
      <c r="B20" s="55"/>
      <c r="C20" s="56"/>
      <c r="D20" s="119" t="s">
        <v>23</v>
      </c>
      <c r="E20" s="95">
        <v>1</v>
      </c>
      <c r="F20" s="95" t="s">
        <v>19</v>
      </c>
      <c r="G20" s="65"/>
      <c r="H20" s="51"/>
      <c r="I20" s="10"/>
      <c r="J20" s="98"/>
      <c r="K20" s="107"/>
      <c r="L20" s="79"/>
      <c r="M20" s="21"/>
      <c r="N20" s="21"/>
      <c r="O20" s="21"/>
      <c r="P20" s="29"/>
      <c r="V20" s="76"/>
    </row>
    <row r="21" spans="1:22" x14ac:dyDescent="0.2">
      <c r="A21" s="93"/>
      <c r="B21" s="55"/>
      <c r="C21" s="56"/>
      <c r="D21" s="119" t="s">
        <v>24</v>
      </c>
      <c r="E21" s="95">
        <v>2</v>
      </c>
      <c r="F21" s="95" t="s">
        <v>19</v>
      </c>
      <c r="G21" s="65"/>
      <c r="H21" s="51"/>
      <c r="I21" s="10"/>
      <c r="J21" s="98"/>
      <c r="K21" s="107"/>
      <c r="L21" s="79"/>
      <c r="V21" s="76"/>
    </row>
    <row r="22" spans="1:22" x14ac:dyDescent="0.2">
      <c r="A22" s="93"/>
      <c r="B22" s="58"/>
      <c r="C22" s="56"/>
      <c r="D22" s="119" t="s">
        <v>25</v>
      </c>
      <c r="E22" s="95">
        <v>27</v>
      </c>
      <c r="F22" s="95" t="s">
        <v>19</v>
      </c>
      <c r="G22" s="65"/>
      <c r="H22" s="51"/>
      <c r="I22" s="10"/>
      <c r="J22" s="98"/>
      <c r="K22" s="107"/>
      <c r="L22" s="128"/>
    </row>
    <row r="23" spans="1:22" s="2" customFormat="1" x14ac:dyDescent="0.2">
      <c r="A23" s="93"/>
      <c r="B23" s="58"/>
      <c r="C23" s="56"/>
      <c r="D23" s="119" t="s">
        <v>26</v>
      </c>
      <c r="E23" s="95">
        <v>8</v>
      </c>
      <c r="F23" s="95" t="s">
        <v>19</v>
      </c>
      <c r="G23" s="65"/>
      <c r="H23" s="51"/>
      <c r="I23" s="10"/>
      <c r="J23" s="98"/>
      <c r="K23" s="107"/>
      <c r="L23" s="127"/>
      <c r="M23" s="21"/>
      <c r="N23" s="21"/>
      <c r="O23" s="21"/>
      <c r="P23" s="29"/>
      <c r="V23" s="76"/>
    </row>
    <row r="24" spans="1:22" s="2" customFormat="1" x14ac:dyDescent="0.2">
      <c r="A24" s="93"/>
      <c r="B24" s="58"/>
      <c r="C24" s="56"/>
      <c r="D24" s="119" t="s">
        <v>51</v>
      </c>
      <c r="E24" s="95">
        <v>1</v>
      </c>
      <c r="F24" s="95" t="s">
        <v>19</v>
      </c>
      <c r="G24" s="65"/>
      <c r="H24" s="51"/>
      <c r="I24" s="10"/>
      <c r="J24" s="98"/>
      <c r="K24" s="107"/>
      <c r="L24" s="79"/>
      <c r="M24" s="21"/>
      <c r="N24" s="21"/>
      <c r="O24" s="21"/>
      <c r="P24" s="29"/>
      <c r="V24" s="76"/>
    </row>
    <row r="25" spans="1:22" s="2" customFormat="1" x14ac:dyDescent="0.2">
      <c r="A25" s="93"/>
      <c r="B25" s="58"/>
      <c r="C25" s="56"/>
      <c r="D25" s="119" t="s">
        <v>52</v>
      </c>
      <c r="E25" s="95">
        <v>1</v>
      </c>
      <c r="F25" s="95" t="s">
        <v>19</v>
      </c>
      <c r="G25" s="65"/>
      <c r="H25" s="51"/>
      <c r="I25" s="10"/>
      <c r="J25" s="98"/>
      <c r="K25" s="107"/>
      <c r="L25" s="79"/>
      <c r="M25" s="21"/>
      <c r="N25" s="21"/>
      <c r="O25" s="21"/>
      <c r="P25" s="29"/>
      <c r="V25" s="76"/>
    </row>
    <row r="26" spans="1:22" s="2" customFormat="1" ht="12.75" customHeight="1" x14ac:dyDescent="0.2">
      <c r="A26" s="93"/>
      <c r="B26" s="58"/>
      <c r="C26" s="56"/>
      <c r="D26" s="119" t="s">
        <v>53</v>
      </c>
      <c r="E26" s="95">
        <v>1</v>
      </c>
      <c r="F26" s="95" t="s">
        <v>19</v>
      </c>
      <c r="G26" s="65"/>
      <c r="H26" s="51"/>
      <c r="I26" s="10"/>
      <c r="J26" s="98"/>
      <c r="K26" s="107"/>
      <c r="L26" s="79"/>
      <c r="M26" s="21"/>
      <c r="N26" s="21"/>
      <c r="O26" s="21"/>
      <c r="P26" s="29"/>
      <c r="V26" s="76"/>
    </row>
    <row r="27" spans="1:22" s="2" customFormat="1" x14ac:dyDescent="0.2">
      <c r="A27" s="93"/>
      <c r="B27" s="58"/>
      <c r="C27" s="56"/>
      <c r="D27" s="119" t="s">
        <v>27</v>
      </c>
      <c r="E27" s="95">
        <v>2</v>
      </c>
      <c r="F27" s="95" t="s">
        <v>19</v>
      </c>
      <c r="G27" s="65"/>
      <c r="H27" s="51"/>
      <c r="I27" s="10"/>
      <c r="J27" s="98"/>
      <c r="K27" s="107"/>
      <c r="L27" s="79"/>
      <c r="M27" s="21"/>
      <c r="N27" s="21"/>
      <c r="O27" s="21"/>
      <c r="P27" s="29"/>
      <c r="V27" s="76"/>
    </row>
    <row r="28" spans="1:22" x14ac:dyDescent="0.2">
      <c r="B28" s="55"/>
      <c r="C28" s="56"/>
      <c r="D28" s="119" t="s">
        <v>47</v>
      </c>
      <c r="E28" s="95">
        <v>1</v>
      </c>
      <c r="F28" s="95" t="s">
        <v>19</v>
      </c>
      <c r="G28" s="66"/>
      <c r="H28" s="51"/>
      <c r="I28" s="10"/>
      <c r="J28" s="98"/>
      <c r="K28" s="107"/>
      <c r="L28" s="79"/>
    </row>
    <row r="29" spans="1:22" x14ac:dyDescent="0.2">
      <c r="B29" s="55"/>
      <c r="C29" s="56"/>
      <c r="D29" s="119" t="s">
        <v>56</v>
      </c>
      <c r="E29" s="95">
        <v>10</v>
      </c>
      <c r="F29" s="95" t="s">
        <v>16</v>
      </c>
      <c r="G29" s="66"/>
      <c r="H29" s="51"/>
      <c r="I29" s="10"/>
      <c r="J29" s="98"/>
      <c r="K29" s="107"/>
      <c r="L29" s="79"/>
    </row>
    <row r="30" spans="1:22" x14ac:dyDescent="0.2">
      <c r="B30" s="55"/>
      <c r="C30" s="72"/>
      <c r="D30" s="72"/>
      <c r="E30" s="95"/>
      <c r="F30" s="95"/>
      <c r="G30" s="66"/>
      <c r="H30" s="51"/>
      <c r="I30" s="10"/>
      <c r="J30" s="98"/>
      <c r="K30" s="107"/>
      <c r="L30" s="79"/>
      <c r="P30" s="30"/>
      <c r="Q30" s="22"/>
      <c r="R30" s="22"/>
      <c r="S30" s="22"/>
    </row>
    <row r="31" spans="1:22" x14ac:dyDescent="0.2">
      <c r="B31" s="70" t="s">
        <v>2</v>
      </c>
      <c r="C31" s="72"/>
      <c r="D31" s="71"/>
      <c r="E31" s="95"/>
      <c r="F31" s="95"/>
      <c r="G31" s="65"/>
      <c r="H31" s="51"/>
      <c r="I31" s="10"/>
      <c r="J31" s="98"/>
      <c r="K31" s="107"/>
      <c r="L31" s="79"/>
      <c r="P31" s="30"/>
      <c r="Q31" s="22"/>
      <c r="R31" s="22"/>
      <c r="S31" s="22"/>
    </row>
    <row r="32" spans="1:22" x14ac:dyDescent="0.2">
      <c r="A32" s="76"/>
      <c r="B32" s="55"/>
      <c r="C32" s="56"/>
      <c r="D32" s="119" t="s">
        <v>28</v>
      </c>
      <c r="E32" s="95">
        <v>504</v>
      </c>
      <c r="F32" s="95" t="s">
        <v>16</v>
      </c>
      <c r="G32" s="65"/>
      <c r="H32" s="51"/>
      <c r="I32" s="10"/>
      <c r="J32" s="98"/>
      <c r="K32" s="107"/>
      <c r="L32" s="79"/>
    </row>
    <row r="33" spans="1:17" x14ac:dyDescent="0.2">
      <c r="A33" s="76"/>
      <c r="B33" s="55"/>
      <c r="C33" s="56"/>
      <c r="D33" s="119" t="s">
        <v>29</v>
      </c>
      <c r="E33" s="95">
        <v>2</v>
      </c>
      <c r="F33" s="95" t="s">
        <v>19</v>
      </c>
      <c r="G33" s="65"/>
      <c r="H33" s="51"/>
      <c r="I33" s="10"/>
      <c r="J33" s="98"/>
      <c r="K33" s="107"/>
      <c r="L33" s="79"/>
    </row>
    <row r="34" spans="1:17" ht="12.75" customHeight="1" x14ac:dyDescent="0.2">
      <c r="A34" s="76"/>
      <c r="B34" s="55"/>
      <c r="C34" s="56"/>
      <c r="D34" s="119" t="s">
        <v>30</v>
      </c>
      <c r="E34" s="95">
        <v>2</v>
      </c>
      <c r="F34" s="95" t="s">
        <v>19</v>
      </c>
      <c r="G34" s="65"/>
      <c r="H34" s="51"/>
      <c r="I34" s="10" t="e">
        <f>(ROUNDDOWN(#REF!,0)=ROUNDDOWN(E34,0))</f>
        <v>#REF!</v>
      </c>
      <c r="J34" s="98" t="e">
        <f t="shared" ref="J34:J44" si="0">IF(I34=FALSE,"FIX"," ")</f>
        <v>#REF!</v>
      </c>
      <c r="K34" s="107"/>
      <c r="L34" s="79"/>
    </row>
    <row r="35" spans="1:17" x14ac:dyDescent="0.2">
      <c r="A35" s="76"/>
      <c r="B35" s="55"/>
      <c r="C35" s="56"/>
      <c r="D35" s="119" t="s">
        <v>31</v>
      </c>
      <c r="E35" s="95">
        <v>1</v>
      </c>
      <c r="F35" s="95" t="s">
        <v>19</v>
      </c>
      <c r="G35" s="65"/>
      <c r="H35" s="51"/>
      <c r="I35" s="10"/>
      <c r="J35" s="98"/>
      <c r="K35" s="107"/>
      <c r="L35" s="79"/>
    </row>
    <row r="36" spans="1:17" ht="12.75" customHeight="1" x14ac:dyDescent="0.2">
      <c r="A36" s="76"/>
      <c r="B36" s="55"/>
      <c r="C36" s="56"/>
      <c r="D36" s="119" t="s">
        <v>32</v>
      </c>
      <c r="E36" s="95">
        <v>35</v>
      </c>
      <c r="F36" s="95" t="s">
        <v>19</v>
      </c>
      <c r="G36" s="65"/>
      <c r="H36" s="51"/>
      <c r="I36" s="10" t="e">
        <f>(ROUNDDOWN(#REF!,0)=ROUNDDOWN(E36,0))</f>
        <v>#REF!</v>
      </c>
      <c r="J36" s="98" t="e">
        <f t="shared" si="0"/>
        <v>#REF!</v>
      </c>
      <c r="K36" s="107"/>
      <c r="L36" s="79"/>
    </row>
    <row r="37" spans="1:17" ht="12.75" customHeight="1" x14ac:dyDescent="0.2">
      <c r="A37" s="76"/>
      <c r="B37" s="55"/>
      <c r="C37" s="56"/>
      <c r="D37" s="119" t="s">
        <v>33</v>
      </c>
      <c r="E37" s="95">
        <v>212</v>
      </c>
      <c r="F37" s="95" t="s">
        <v>13</v>
      </c>
      <c r="G37" s="65"/>
      <c r="H37" s="51"/>
      <c r="I37" s="10" t="e">
        <f>(ROUNDDOWN(#REF!,0)=ROUNDDOWN(E37,0))</f>
        <v>#REF!</v>
      </c>
      <c r="J37" s="98" t="e">
        <f t="shared" si="0"/>
        <v>#REF!</v>
      </c>
      <c r="K37" s="107"/>
      <c r="L37" s="79"/>
    </row>
    <row r="38" spans="1:17" ht="12.75" customHeight="1" x14ac:dyDescent="0.2">
      <c r="A38" s="76"/>
      <c r="B38" s="55"/>
      <c r="C38" s="56"/>
      <c r="D38" s="119" t="s">
        <v>34</v>
      </c>
      <c r="E38" s="95">
        <f>E32*5*0.75*10/27</f>
        <v>700</v>
      </c>
      <c r="F38" s="95" t="s">
        <v>13</v>
      </c>
      <c r="G38" s="66"/>
      <c r="H38" s="51"/>
      <c r="I38" s="10"/>
      <c r="J38" s="98"/>
      <c r="K38" s="108"/>
      <c r="L38" s="79"/>
    </row>
    <row r="39" spans="1:17" ht="12.75" customHeight="1" x14ac:dyDescent="0.2">
      <c r="A39" s="76"/>
      <c r="B39" s="55"/>
      <c r="C39" s="56"/>
      <c r="D39" s="119" t="s">
        <v>43</v>
      </c>
      <c r="E39" s="95">
        <v>516</v>
      </c>
      <c r="F39" s="95" t="s">
        <v>15</v>
      </c>
      <c r="G39" s="66"/>
      <c r="H39" s="51"/>
      <c r="I39" s="10"/>
      <c r="J39" s="98"/>
      <c r="K39" s="108"/>
      <c r="L39" s="79"/>
    </row>
    <row r="40" spans="1:17" ht="12.75" customHeight="1" x14ac:dyDescent="0.2">
      <c r="A40" s="76"/>
      <c r="B40" s="55"/>
      <c r="C40" s="56"/>
      <c r="D40" s="54"/>
      <c r="E40" s="54"/>
      <c r="F40" s="95"/>
      <c r="G40" s="66"/>
      <c r="H40" s="51"/>
      <c r="I40" s="10"/>
      <c r="J40" s="98"/>
      <c r="K40" s="108"/>
      <c r="L40" s="79"/>
    </row>
    <row r="41" spans="1:17" x14ac:dyDescent="0.2">
      <c r="B41" s="58" t="s">
        <v>5</v>
      </c>
      <c r="C41" s="56"/>
      <c r="D41" s="71"/>
      <c r="E41" s="95"/>
      <c r="F41" s="95"/>
      <c r="G41" s="65"/>
      <c r="H41" s="51"/>
      <c r="I41" s="10"/>
      <c r="J41" s="98"/>
      <c r="K41" s="107"/>
      <c r="L41" s="79"/>
      <c r="M41" s="10"/>
      <c r="P41" s="118"/>
      <c r="Q41" s="117"/>
    </row>
    <row r="42" spans="1:17" x14ac:dyDescent="0.2">
      <c r="B42" s="70"/>
      <c r="C42" s="71"/>
      <c r="D42" s="54"/>
      <c r="E42" s="95"/>
      <c r="F42" s="95"/>
      <c r="G42" s="65"/>
      <c r="H42" s="51"/>
      <c r="I42" s="10"/>
      <c r="J42" s="98"/>
      <c r="K42" s="107"/>
      <c r="L42" s="79"/>
    </row>
    <row r="43" spans="1:17" x14ac:dyDescent="0.2">
      <c r="B43" s="60"/>
      <c r="C43" s="88"/>
      <c r="D43" s="89" t="s">
        <v>7</v>
      </c>
      <c r="E43" s="95"/>
      <c r="F43" s="95"/>
      <c r="G43" s="90"/>
      <c r="H43" s="91"/>
      <c r="I43" s="10"/>
      <c r="J43" s="98"/>
      <c r="K43" s="107"/>
      <c r="L43" s="79"/>
      <c r="M43" s="10"/>
      <c r="N43" s="10"/>
      <c r="O43" s="10"/>
      <c r="P43" s="11"/>
    </row>
    <row r="44" spans="1:17" x14ac:dyDescent="0.2">
      <c r="B44" s="55"/>
      <c r="C44" s="56"/>
      <c r="D44" s="119" t="s">
        <v>38</v>
      </c>
      <c r="E44" s="95">
        <v>2</v>
      </c>
      <c r="F44" s="95" t="s">
        <v>19</v>
      </c>
      <c r="G44" s="84"/>
      <c r="H44" s="52"/>
      <c r="I44" s="10" t="e">
        <f>(ROUNDDOWN(#REF!,0)=ROUNDDOWN(E44,0))</f>
        <v>#REF!</v>
      </c>
      <c r="J44" s="98" t="e">
        <f t="shared" si="0"/>
        <v>#REF!</v>
      </c>
      <c r="K44" s="107"/>
      <c r="L44" s="79"/>
      <c r="M44" s="10"/>
      <c r="N44" s="10"/>
      <c r="O44" s="10"/>
      <c r="P44" s="11"/>
    </row>
    <row r="45" spans="1:17" x14ac:dyDescent="0.2">
      <c r="B45" s="55"/>
      <c r="C45" s="56"/>
      <c r="D45" s="120"/>
      <c r="E45" s="95"/>
      <c r="F45" s="95"/>
      <c r="G45" s="84"/>
      <c r="H45" s="52"/>
      <c r="I45" s="10"/>
      <c r="J45" s="98"/>
      <c r="K45" s="107"/>
      <c r="L45" s="79"/>
    </row>
    <row r="46" spans="1:17" x14ac:dyDescent="0.2">
      <c r="B46" s="55"/>
      <c r="C46" s="114"/>
      <c r="D46" s="54"/>
      <c r="E46" s="95"/>
      <c r="F46" s="95"/>
      <c r="G46" s="75"/>
      <c r="H46" s="53"/>
      <c r="I46" s="10"/>
      <c r="J46" s="98"/>
      <c r="K46" s="107"/>
      <c r="L46" s="79"/>
      <c r="N46" s="10"/>
      <c r="O46"/>
    </row>
    <row r="47" spans="1:17" x14ac:dyDescent="0.2">
      <c r="B47" s="55"/>
      <c r="C47" s="72"/>
      <c r="D47" s="61" t="s">
        <v>8</v>
      </c>
      <c r="E47" s="95"/>
      <c r="F47" s="95"/>
      <c r="G47" s="84"/>
      <c r="H47" s="51"/>
      <c r="I47" s="10"/>
      <c r="J47" s="98"/>
      <c r="K47" s="107"/>
      <c r="L47" s="79"/>
      <c r="N47"/>
      <c r="O47"/>
    </row>
    <row r="48" spans="1:17" x14ac:dyDescent="0.2">
      <c r="B48" s="59"/>
      <c r="C48" s="56"/>
      <c r="D48" s="119" t="s">
        <v>39</v>
      </c>
      <c r="E48" s="95">
        <v>1</v>
      </c>
      <c r="F48" s="95" t="s">
        <v>40</v>
      </c>
      <c r="G48" s="85"/>
      <c r="H48" s="52"/>
      <c r="I48" s="10" t="e">
        <f>(ROUNDDOWN(#REF!,0)=ROUNDDOWN(E48,0))</f>
        <v>#REF!</v>
      </c>
      <c r="J48" s="98" t="e">
        <f t="shared" ref="J48:J51" si="1">IF(I48=FALSE,"FIX"," ")</f>
        <v>#REF!</v>
      </c>
      <c r="K48" s="107"/>
      <c r="L48" s="79"/>
      <c r="N48"/>
      <c r="O48"/>
    </row>
    <row r="49" spans="2:22" x14ac:dyDescent="0.2">
      <c r="B49" s="55"/>
      <c r="C49" s="56"/>
      <c r="D49" s="119" t="s">
        <v>41</v>
      </c>
      <c r="E49" s="95">
        <v>357</v>
      </c>
      <c r="F49" s="95" t="s">
        <v>16</v>
      </c>
      <c r="G49" s="84"/>
      <c r="H49" s="52"/>
      <c r="I49" s="10" t="e">
        <f>(ROUNDDOWN(#REF!,0)=ROUNDDOWN(E49,0))</f>
        <v>#REF!</v>
      </c>
      <c r="J49" s="98" t="e">
        <f t="shared" si="1"/>
        <v>#REF!</v>
      </c>
      <c r="K49" s="107"/>
      <c r="L49" s="79"/>
      <c r="N49"/>
      <c r="O49"/>
    </row>
    <row r="50" spans="2:22" x14ac:dyDescent="0.2">
      <c r="B50" s="55"/>
      <c r="C50" s="56"/>
      <c r="D50" s="119" t="s">
        <v>55</v>
      </c>
      <c r="E50" s="95">
        <v>1</v>
      </c>
      <c r="F50" s="95" t="s">
        <v>19</v>
      </c>
      <c r="G50" s="84"/>
      <c r="H50" s="52"/>
      <c r="I50" s="10" t="e">
        <f>(ROUNDDOWN(#REF!,0)=ROUNDDOWN(E50,0))</f>
        <v>#REF!</v>
      </c>
      <c r="J50" s="98" t="e">
        <f t="shared" si="1"/>
        <v>#REF!</v>
      </c>
      <c r="K50" s="107"/>
      <c r="L50" s="79"/>
      <c r="N50"/>
      <c r="O50"/>
    </row>
    <row r="51" spans="2:22" x14ac:dyDescent="0.2">
      <c r="B51" s="55"/>
      <c r="C51" s="56"/>
      <c r="D51" s="119" t="s">
        <v>42</v>
      </c>
      <c r="E51" s="95">
        <v>5</v>
      </c>
      <c r="F51" s="95" t="s">
        <v>19</v>
      </c>
      <c r="G51" s="85"/>
      <c r="H51" s="52"/>
      <c r="I51" s="10" t="e">
        <f>(ROUNDDOWN(#REF!,0)=ROUNDDOWN(E51,0))</f>
        <v>#REF!</v>
      </c>
      <c r="J51" s="98" t="e">
        <f t="shared" si="1"/>
        <v>#REF!</v>
      </c>
      <c r="K51" s="107"/>
      <c r="L51" s="79"/>
      <c r="N51"/>
      <c r="O51"/>
    </row>
    <row r="52" spans="2:22" x14ac:dyDescent="0.2">
      <c r="B52" s="55"/>
      <c r="C52" s="72"/>
      <c r="D52" s="72"/>
      <c r="E52" s="95"/>
      <c r="F52" s="95"/>
      <c r="G52" s="86"/>
      <c r="H52" s="51"/>
      <c r="I52" s="10"/>
      <c r="J52" s="98"/>
      <c r="K52" s="108"/>
      <c r="L52" s="79"/>
      <c r="P52" s="15"/>
    </row>
    <row r="53" spans="2:22" x14ac:dyDescent="0.2">
      <c r="B53" s="55"/>
      <c r="C53" s="72"/>
      <c r="D53" s="72"/>
      <c r="E53" s="95"/>
      <c r="F53" s="95"/>
      <c r="G53" s="86"/>
      <c r="H53" s="51"/>
      <c r="I53" s="10"/>
      <c r="J53" s="98"/>
      <c r="K53" s="108"/>
      <c r="L53" s="79"/>
      <c r="P53" s="15"/>
      <c r="T53" s="2"/>
    </row>
    <row r="54" spans="2:22" s="2" customFormat="1" ht="12.75" customHeight="1" x14ac:dyDescent="0.2">
      <c r="B54" s="70" t="s">
        <v>6</v>
      </c>
      <c r="C54" s="71"/>
      <c r="D54" s="71"/>
      <c r="E54" s="95"/>
      <c r="F54" s="95"/>
      <c r="G54" s="84"/>
      <c r="H54" s="51"/>
      <c r="I54" s="10"/>
      <c r="J54" s="98"/>
      <c r="K54" s="107"/>
      <c r="L54" s="79"/>
      <c r="M54" s="21"/>
      <c r="N54" s="21"/>
      <c r="O54" s="21"/>
      <c r="P54" s="15"/>
      <c r="Q54"/>
      <c r="R54"/>
      <c r="S54"/>
      <c r="U54"/>
      <c r="V54"/>
    </row>
    <row r="55" spans="2:22" ht="12.75" customHeight="1" x14ac:dyDescent="0.2">
      <c r="B55" s="121"/>
      <c r="C55" s="56"/>
      <c r="D55" s="119" t="s">
        <v>35</v>
      </c>
      <c r="E55" s="95">
        <v>1</v>
      </c>
      <c r="F55" s="95" t="s">
        <v>19</v>
      </c>
      <c r="G55" s="84"/>
      <c r="H55" s="51"/>
      <c r="I55" s="10" t="e">
        <f>#REF!=E55</f>
        <v>#REF!</v>
      </c>
      <c r="J55" s="98"/>
      <c r="K55" s="109"/>
      <c r="L55" s="81"/>
      <c r="M55"/>
      <c r="Q55" s="21"/>
      <c r="T55" s="48"/>
    </row>
    <row r="56" spans="2:22" ht="12.75" customHeight="1" x14ac:dyDescent="0.2">
      <c r="B56" s="121"/>
      <c r="C56" s="56"/>
      <c r="D56" s="119" t="s">
        <v>36</v>
      </c>
      <c r="E56" s="95">
        <v>1</v>
      </c>
      <c r="F56" s="95" t="s">
        <v>19</v>
      </c>
      <c r="G56" s="84"/>
      <c r="H56" s="51"/>
      <c r="I56" s="10"/>
      <c r="J56" s="98"/>
      <c r="K56" s="109"/>
      <c r="L56" s="81"/>
      <c r="M56"/>
      <c r="Q56" s="21"/>
      <c r="T56" s="48"/>
    </row>
    <row r="57" spans="2:22" ht="12.75" customHeight="1" x14ac:dyDescent="0.2">
      <c r="B57" s="121"/>
      <c r="C57" s="56"/>
      <c r="D57" s="119" t="s">
        <v>37</v>
      </c>
      <c r="E57" s="95">
        <v>1</v>
      </c>
      <c r="F57" s="95" t="s">
        <v>19</v>
      </c>
      <c r="G57" s="84"/>
      <c r="H57" s="51"/>
      <c r="I57" s="10"/>
      <c r="J57" s="98"/>
      <c r="K57" s="109"/>
      <c r="L57" s="81"/>
      <c r="M57"/>
      <c r="Q57" s="21"/>
      <c r="T57" s="48"/>
    </row>
    <row r="58" spans="2:22" s="2" customFormat="1" ht="12.75" customHeight="1" x14ac:dyDescent="0.2">
      <c r="B58" s="121"/>
      <c r="C58" s="56"/>
      <c r="D58" s="119" t="s">
        <v>12</v>
      </c>
      <c r="E58" s="95"/>
      <c r="F58" s="87"/>
      <c r="G58" s="87"/>
      <c r="H58" s="51"/>
      <c r="I58" s="10"/>
      <c r="J58" s="98"/>
      <c r="K58" s="108"/>
      <c r="L58" s="79"/>
      <c r="M58" s="21"/>
      <c r="N58" s="21"/>
      <c r="O58" s="21"/>
      <c r="P58" s="15"/>
      <c r="Q58"/>
      <c r="R58"/>
      <c r="U58"/>
      <c r="V58"/>
    </row>
    <row r="59" spans="2:22" s="2" customFormat="1" x14ac:dyDescent="0.2">
      <c r="B59" s="34"/>
      <c r="C59" s="24"/>
      <c r="D59" s="69"/>
      <c r="E59" s="21"/>
      <c r="F59" s="67"/>
      <c r="G59" s="67"/>
      <c r="H59" s="12"/>
      <c r="I59" s="17"/>
      <c r="J59" s="98"/>
      <c r="K59" s="108"/>
      <c r="L59" s="79"/>
      <c r="M59" s="21"/>
      <c r="N59" s="21"/>
      <c r="O59" s="21"/>
      <c r="P59" s="32"/>
      <c r="Q59" s="15"/>
      <c r="R59" s="10"/>
      <c r="S59" s="15"/>
      <c r="T59" s="26"/>
      <c r="U59"/>
      <c r="V59"/>
    </row>
    <row r="60" spans="2:22" x14ac:dyDescent="0.2">
      <c r="B60" s="34"/>
      <c r="C60" s="35"/>
      <c r="D60" s="116"/>
      <c r="I60" s="77"/>
      <c r="J60" s="101"/>
      <c r="K60" s="101"/>
      <c r="L60" s="79"/>
    </row>
    <row r="61" spans="2:22" x14ac:dyDescent="0.2">
      <c r="B61" s="34"/>
      <c r="C61" s="35"/>
      <c r="D61" s="92"/>
      <c r="I61" s="77"/>
      <c r="J61" s="101"/>
      <c r="K61" s="101"/>
      <c r="L61" s="79"/>
    </row>
    <row r="62" spans="2:22" x14ac:dyDescent="0.2">
      <c r="B62" s="13"/>
      <c r="C62" s="9"/>
      <c r="I62" s="77"/>
      <c r="J62" s="101"/>
      <c r="K62" s="101"/>
      <c r="L62" s="79"/>
    </row>
    <row r="63" spans="2:22" ht="114" customHeight="1" x14ac:dyDescent="0.2">
      <c r="B63" s="13"/>
      <c r="C63" s="9"/>
      <c r="D63" s="126" t="s">
        <v>14</v>
      </c>
      <c r="E63" s="126"/>
      <c r="F63" s="126"/>
      <c r="G63" s="62"/>
      <c r="H63" s="3"/>
      <c r="I63" s="82"/>
      <c r="J63" s="102"/>
      <c r="K63" s="101"/>
      <c r="L63" s="79"/>
    </row>
    <row r="64" spans="2:22" x14ac:dyDescent="0.2">
      <c r="B64" s="13"/>
      <c r="C64" s="9"/>
      <c r="I64" s="77"/>
      <c r="J64" s="101"/>
      <c r="K64" s="101"/>
      <c r="L64" s="79"/>
    </row>
    <row r="65" spans="2:22" x14ac:dyDescent="0.2">
      <c r="B65" s="35"/>
      <c r="C65" s="35"/>
      <c r="D65" s="78"/>
      <c r="E65" s="37"/>
      <c r="F65" s="37"/>
      <c r="G65" s="37"/>
      <c r="H65" s="124"/>
      <c r="I65" s="124"/>
      <c r="J65" s="101"/>
      <c r="K65" s="101"/>
      <c r="L65" s="79"/>
    </row>
    <row r="66" spans="2:22" x14ac:dyDescent="0.2">
      <c r="B66" s="35"/>
      <c r="C66" s="35"/>
      <c r="D66" s="124"/>
      <c r="E66" s="37"/>
      <c r="F66" s="37"/>
      <c r="G66" s="37"/>
      <c r="H66" s="124"/>
      <c r="I66" s="124"/>
      <c r="J66" s="101"/>
      <c r="K66" s="101"/>
      <c r="L66" s="79"/>
    </row>
    <row r="67" spans="2:22" x14ac:dyDescent="0.2">
      <c r="B67" s="35"/>
      <c r="C67" s="35"/>
      <c r="D67" s="124"/>
      <c r="E67" s="63"/>
      <c r="F67" s="63"/>
      <c r="G67" s="63"/>
      <c r="H67" s="43"/>
      <c r="I67" s="43"/>
      <c r="J67" s="103"/>
      <c r="K67" s="103"/>
    </row>
    <row r="68" spans="2:22" x14ac:dyDescent="0.2">
      <c r="B68" s="35"/>
      <c r="C68" s="35"/>
      <c r="D68" s="34"/>
      <c r="E68" s="64"/>
      <c r="F68" s="44"/>
      <c r="G68" s="44"/>
      <c r="H68" s="34"/>
      <c r="I68" s="34"/>
      <c r="J68" s="100"/>
      <c r="K68" s="107"/>
    </row>
    <row r="69" spans="2:22" s="2" customFormat="1" x14ac:dyDescent="0.2">
      <c r="B69" s="69"/>
      <c r="C69" s="69"/>
      <c r="D69" s="34"/>
      <c r="E69" s="64"/>
      <c r="F69" s="44"/>
      <c r="G69" s="44"/>
      <c r="H69" s="34"/>
      <c r="I69" s="34"/>
      <c r="J69" s="100"/>
      <c r="K69" s="107"/>
      <c r="L69"/>
      <c r="M69" s="21"/>
      <c r="N69" s="9"/>
      <c r="O69" s="24"/>
      <c r="P69" s="17"/>
      <c r="Q69" s="15"/>
      <c r="R69" s="17"/>
      <c r="S69" s="15"/>
      <c r="T69" s="26"/>
      <c r="U69"/>
      <c r="V69"/>
    </row>
    <row r="70" spans="2:22" s="2" customFormat="1" x14ac:dyDescent="0.2">
      <c r="B70" s="69"/>
      <c r="C70" s="69"/>
      <c r="D70" s="34"/>
      <c r="E70" s="64"/>
      <c r="F70" s="44"/>
      <c r="G70" s="44"/>
      <c r="H70" s="34"/>
      <c r="I70" s="34"/>
      <c r="J70" s="100"/>
      <c r="K70" s="107"/>
      <c r="L70"/>
      <c r="M70" s="21"/>
      <c r="N70" s="9"/>
      <c r="O70" s="24"/>
      <c r="P70" s="17"/>
      <c r="Q70" s="15"/>
      <c r="R70" s="17"/>
      <c r="S70" s="15"/>
      <c r="T70" s="26"/>
      <c r="U70"/>
      <c r="V70"/>
    </row>
    <row r="71" spans="2:22" s="2" customFormat="1" x14ac:dyDescent="0.2">
      <c r="B71" s="69"/>
      <c r="C71" s="69"/>
      <c r="D71" s="34"/>
      <c r="E71" s="64"/>
      <c r="F71" s="44"/>
      <c r="G71" s="44"/>
      <c r="H71" s="34"/>
      <c r="I71" s="34"/>
      <c r="J71" s="100"/>
      <c r="K71" s="107"/>
      <c r="L71"/>
      <c r="M71" s="21"/>
      <c r="N71" s="9"/>
      <c r="O71" s="24"/>
      <c r="P71" s="17"/>
      <c r="Q71" s="15"/>
      <c r="R71" s="17"/>
      <c r="S71" s="15"/>
      <c r="T71" s="26"/>
      <c r="U71"/>
      <c r="V71"/>
    </row>
    <row r="72" spans="2:22" s="2" customFormat="1" ht="15" x14ac:dyDescent="0.2">
      <c r="B72" s="19"/>
      <c r="C72" s="19"/>
      <c r="D72" s="34"/>
      <c r="E72" s="64"/>
      <c r="F72" s="44"/>
      <c r="G72" s="44"/>
      <c r="H72" s="34"/>
      <c r="I72" s="34"/>
      <c r="J72" s="100"/>
      <c r="K72" s="107"/>
      <c r="L72"/>
      <c r="M72" s="21"/>
      <c r="N72" s="9"/>
      <c r="O72" s="24"/>
      <c r="P72" s="17"/>
      <c r="Q72" s="15"/>
      <c r="R72" s="17"/>
      <c r="S72" s="15"/>
      <c r="T72" s="26"/>
      <c r="U72"/>
      <c r="V72"/>
    </row>
    <row r="73" spans="2:22" s="2" customFormat="1" x14ac:dyDescent="0.2">
      <c r="B73" s="69"/>
      <c r="C73" s="69"/>
      <c r="D73" s="34"/>
      <c r="E73" s="64"/>
      <c r="F73" s="44"/>
      <c r="G73" s="44"/>
      <c r="H73" s="45"/>
      <c r="I73" s="45"/>
      <c r="J73" s="100"/>
      <c r="K73" s="107"/>
      <c r="L73"/>
      <c r="M73" s="21"/>
      <c r="N73" s="9"/>
      <c r="O73" s="24"/>
      <c r="P73" s="17"/>
      <c r="Q73" s="15"/>
      <c r="R73" s="17"/>
      <c r="S73" s="15"/>
      <c r="T73" s="26"/>
      <c r="U73"/>
      <c r="V73"/>
    </row>
    <row r="74" spans="2:22" s="2" customFormat="1" x14ac:dyDescent="0.2">
      <c r="B74" s="69"/>
      <c r="C74" s="69"/>
      <c r="D74" s="34"/>
      <c r="E74" s="44"/>
      <c r="F74" s="129"/>
      <c r="G74" s="129"/>
      <c r="H74" s="129"/>
      <c r="I74" s="129"/>
      <c r="J74" s="129"/>
      <c r="K74" s="108"/>
      <c r="L74"/>
      <c r="M74" s="9"/>
      <c r="N74" s="9"/>
      <c r="O74" s="24"/>
      <c r="P74" s="17"/>
      <c r="Q74" s="15"/>
      <c r="R74" s="17"/>
      <c r="S74" s="15"/>
      <c r="T74" s="26"/>
      <c r="U74"/>
      <c r="V74"/>
    </row>
    <row r="75" spans="2:22" s="2" customFormat="1" ht="15" x14ac:dyDescent="0.2">
      <c r="B75" s="69"/>
      <c r="C75" s="69"/>
      <c r="D75" s="124"/>
      <c r="E75" s="63"/>
      <c r="F75" s="68"/>
      <c r="G75" s="68"/>
      <c r="H75" s="46"/>
      <c r="I75" s="46"/>
      <c r="J75" s="104"/>
      <c r="K75" s="107"/>
      <c r="L75"/>
      <c r="M75" s="9"/>
      <c r="N75" s="9"/>
      <c r="O75" s="24"/>
      <c r="P75" s="17"/>
      <c r="Q75" s="15"/>
      <c r="R75" s="17"/>
      <c r="S75" s="15"/>
      <c r="T75" s="26"/>
      <c r="U75"/>
      <c r="V75"/>
    </row>
    <row r="76" spans="2:22" s="2" customFormat="1" x14ac:dyDescent="0.2">
      <c r="B76" s="69"/>
      <c r="C76" s="69"/>
      <c r="D76" s="34"/>
      <c r="E76" s="64"/>
      <c r="F76" s="44"/>
      <c r="G76" s="44"/>
      <c r="H76" s="34"/>
      <c r="I76" s="34"/>
      <c r="J76" s="100"/>
      <c r="K76" s="107"/>
      <c r="L76"/>
      <c r="M76" s="73"/>
      <c r="N76" s="9"/>
      <c r="O76" s="24"/>
      <c r="P76" s="12"/>
      <c r="Q76" s="15"/>
      <c r="R76" s="17"/>
      <c r="S76" s="15"/>
      <c r="T76" s="26"/>
      <c r="U76"/>
      <c r="V76"/>
    </row>
    <row r="77" spans="2:22" s="2" customFormat="1" x14ac:dyDescent="0.2">
      <c r="B77" s="69"/>
      <c r="C77" s="69"/>
      <c r="D77" s="34"/>
      <c r="E77" s="64"/>
      <c r="F77" s="44"/>
      <c r="G77" s="44"/>
      <c r="H77" s="34"/>
      <c r="I77" s="34"/>
      <c r="J77" s="100"/>
      <c r="K77" s="107"/>
      <c r="L77"/>
      <c r="M77" s="9"/>
      <c r="N77" s="9"/>
      <c r="O77" s="24"/>
      <c r="P77" s="17"/>
      <c r="Q77" s="15"/>
      <c r="R77" s="17"/>
      <c r="S77" s="15"/>
      <c r="U77"/>
      <c r="V77"/>
    </row>
    <row r="78" spans="2:22" x14ac:dyDescent="0.2">
      <c r="D78" s="43"/>
      <c r="E78" s="64"/>
      <c r="F78" s="63"/>
      <c r="G78" s="63"/>
      <c r="H78" s="45"/>
      <c r="I78" s="45"/>
      <c r="J78" s="100"/>
      <c r="K78" s="107"/>
      <c r="M78" s="9"/>
      <c r="N78" s="9"/>
      <c r="O78" s="9"/>
      <c r="P78" s="17"/>
      <c r="Q78" s="15"/>
      <c r="R78" s="17"/>
      <c r="S78" s="15"/>
    </row>
    <row r="79" spans="2:22" x14ac:dyDescent="0.2">
      <c r="D79" s="34"/>
      <c r="E79" s="64"/>
      <c r="F79" s="44"/>
      <c r="G79" s="44"/>
      <c r="H79" s="34"/>
      <c r="I79" s="34"/>
      <c r="J79" s="100"/>
      <c r="K79" s="107"/>
      <c r="M79" s="9"/>
      <c r="N79" s="9"/>
      <c r="O79" s="9"/>
      <c r="P79" s="23"/>
      <c r="Q79" s="15"/>
      <c r="R79" s="15"/>
      <c r="S79" s="15"/>
    </row>
    <row r="80" spans="2:22" ht="18.75" x14ac:dyDescent="0.2">
      <c r="B80" s="42"/>
      <c r="C80" s="74"/>
      <c r="D80" s="124"/>
      <c r="E80" s="44"/>
      <c r="F80" s="129"/>
      <c r="G80" s="129"/>
      <c r="H80" s="129"/>
      <c r="I80" s="129"/>
      <c r="J80" s="129"/>
      <c r="K80" s="108"/>
      <c r="M80" s="13"/>
      <c r="N80" s="9"/>
      <c r="O80" s="24"/>
      <c r="P80" s="17"/>
      <c r="Q80" s="15"/>
      <c r="R80" s="15"/>
    </row>
    <row r="81" spans="2:20" x14ac:dyDescent="0.2">
      <c r="B81" s="73"/>
      <c r="C81" s="73"/>
      <c r="D81" s="38"/>
      <c r="E81" s="44"/>
      <c r="F81" s="44"/>
      <c r="G81" s="44"/>
      <c r="H81" s="34"/>
      <c r="I81" s="34"/>
      <c r="J81" s="104"/>
      <c r="K81" s="107"/>
      <c r="M81" s="9"/>
      <c r="N81" s="73"/>
      <c r="O81" s="24"/>
      <c r="P81" s="17"/>
      <c r="Q81" s="15"/>
      <c r="R81" s="15"/>
    </row>
    <row r="82" spans="2:20" x14ac:dyDescent="0.2">
      <c r="B82" s="78"/>
      <c r="C82" s="78"/>
      <c r="D82" s="34"/>
      <c r="E82" s="64"/>
      <c r="F82" s="44"/>
      <c r="G82" s="44"/>
      <c r="H82" s="34"/>
      <c r="I82" s="34"/>
      <c r="J82" s="100"/>
      <c r="K82" s="107"/>
      <c r="M82" s="9"/>
      <c r="N82" s="9"/>
      <c r="O82" s="25"/>
      <c r="P82" s="17"/>
      <c r="Q82" s="15"/>
      <c r="R82" s="15"/>
    </row>
    <row r="83" spans="2:20" x14ac:dyDescent="0.2">
      <c r="B83" s="34"/>
      <c r="C83" s="34"/>
      <c r="D83" s="34"/>
      <c r="E83" s="64"/>
      <c r="F83" s="44"/>
      <c r="G83" s="44"/>
      <c r="H83" s="34"/>
      <c r="I83" s="34"/>
      <c r="J83" s="100"/>
      <c r="K83" s="107"/>
      <c r="M83" s="9"/>
      <c r="N83" s="9"/>
      <c r="O83" s="24"/>
      <c r="P83" s="17"/>
      <c r="Q83" s="15"/>
      <c r="R83" s="15"/>
    </row>
    <row r="84" spans="2:20" x14ac:dyDescent="0.2">
      <c r="B84" s="34"/>
      <c r="C84" s="34"/>
      <c r="D84" s="34"/>
      <c r="E84" s="64"/>
      <c r="F84" s="44"/>
      <c r="G84" s="44"/>
      <c r="H84" s="34"/>
      <c r="I84" s="34"/>
      <c r="J84" s="100"/>
      <c r="K84" s="107"/>
      <c r="M84" s="9"/>
      <c r="N84" s="9"/>
      <c r="O84" s="24"/>
      <c r="P84" s="9"/>
      <c r="Q84" s="15"/>
      <c r="R84" s="10"/>
      <c r="S84" s="11"/>
      <c r="T84" s="26"/>
    </row>
    <row r="85" spans="2:20" x14ac:dyDescent="0.2">
      <c r="B85" s="34"/>
      <c r="C85" s="34"/>
      <c r="D85" s="34"/>
      <c r="E85" s="64"/>
      <c r="F85" s="44"/>
      <c r="G85" s="44"/>
      <c r="H85" s="34"/>
      <c r="I85" s="34"/>
      <c r="J85" s="100"/>
      <c r="K85" s="107"/>
      <c r="M85" s="9"/>
      <c r="N85" s="9"/>
      <c r="O85" s="24"/>
      <c r="P85" s="18"/>
      <c r="Q85" s="14"/>
      <c r="R85" s="17"/>
      <c r="S85" s="14"/>
      <c r="T85" s="26"/>
    </row>
    <row r="86" spans="2:20" x14ac:dyDescent="0.2">
      <c r="B86" s="34"/>
      <c r="C86" s="34"/>
      <c r="D86" s="34"/>
      <c r="E86" s="64"/>
      <c r="F86" s="44"/>
      <c r="G86" s="44"/>
      <c r="H86" s="34"/>
      <c r="I86" s="34"/>
      <c r="J86" s="100"/>
      <c r="K86" s="107"/>
      <c r="M86" s="31"/>
      <c r="N86" s="24"/>
      <c r="O86" s="23"/>
      <c r="P86" s="18"/>
      <c r="Q86" s="14"/>
      <c r="R86" s="17"/>
      <c r="S86" s="14"/>
      <c r="T86" s="28"/>
    </row>
    <row r="87" spans="2:20" x14ac:dyDescent="0.2">
      <c r="B87" s="34"/>
      <c r="C87" s="34"/>
      <c r="D87" s="17"/>
      <c r="E87" s="64"/>
      <c r="F87" s="47"/>
      <c r="G87" s="47"/>
      <c r="H87" s="17"/>
      <c r="I87" s="17"/>
      <c r="J87" s="100"/>
      <c r="K87" s="107"/>
      <c r="M87" s="31"/>
      <c r="N87" s="25"/>
      <c r="O87" s="17"/>
      <c r="P87" s="18"/>
      <c r="Q87" s="14"/>
      <c r="R87" s="17"/>
      <c r="S87" s="14"/>
      <c r="T87" s="26"/>
    </row>
    <row r="88" spans="2:20" x14ac:dyDescent="0.2">
      <c r="B88" s="45"/>
      <c r="C88" s="45"/>
      <c r="D88" s="34"/>
      <c r="E88" s="44"/>
      <c r="F88" s="129"/>
      <c r="G88" s="129"/>
      <c r="H88" s="129"/>
      <c r="I88" s="129"/>
      <c r="J88" s="129"/>
      <c r="K88" s="108"/>
      <c r="M88" s="31"/>
      <c r="N88" s="24"/>
      <c r="O88" s="17"/>
      <c r="P88" s="18"/>
      <c r="Q88" s="14"/>
      <c r="R88" s="17"/>
      <c r="S88" s="14"/>
      <c r="T88" s="26"/>
    </row>
    <row r="89" spans="2:20" x14ac:dyDescent="0.2">
      <c r="B89" s="34"/>
      <c r="C89" s="34"/>
      <c r="D89" s="38"/>
      <c r="E89" s="44"/>
      <c r="F89" s="44"/>
      <c r="G89" s="44"/>
      <c r="H89" s="34"/>
      <c r="I89" s="34"/>
      <c r="J89" s="101"/>
      <c r="K89" s="107"/>
      <c r="M89" s="31"/>
      <c r="N89" s="24"/>
      <c r="O89" s="17"/>
      <c r="P89" s="18"/>
      <c r="Q89" s="14"/>
      <c r="R89" s="17"/>
      <c r="S89" s="14"/>
      <c r="T89" s="26"/>
    </row>
    <row r="90" spans="2:20" x14ac:dyDescent="0.2">
      <c r="B90" s="78"/>
      <c r="C90" s="78"/>
      <c r="D90" s="17"/>
      <c r="E90" s="44"/>
      <c r="F90" s="37"/>
      <c r="G90" s="37"/>
      <c r="H90" s="34"/>
      <c r="I90" s="34"/>
      <c r="J90" s="104"/>
      <c r="K90" s="107"/>
      <c r="M90" s="31"/>
      <c r="N90" s="24"/>
      <c r="O90" s="17"/>
      <c r="P90" s="9"/>
      <c r="Q90" s="15"/>
      <c r="R90" s="16"/>
      <c r="S90" s="11"/>
      <c r="T90" s="27"/>
    </row>
    <row r="91" spans="2:20" ht="12.75" customHeight="1" x14ac:dyDescent="0.2">
      <c r="B91" s="34"/>
      <c r="C91" s="34"/>
      <c r="D91" s="17"/>
      <c r="E91" s="64"/>
      <c r="F91" s="44"/>
      <c r="G91" s="44"/>
      <c r="H91" s="34"/>
      <c r="I91" s="34"/>
      <c r="J91" s="100"/>
      <c r="K91" s="107"/>
      <c r="M91" s="31"/>
      <c r="N91" s="24"/>
      <c r="O91" s="9"/>
      <c r="P91" s="9"/>
      <c r="R91" s="10"/>
    </row>
    <row r="92" spans="2:20" ht="12.75" customHeight="1" x14ac:dyDescent="0.2">
      <c r="B92" s="34"/>
      <c r="C92" s="34"/>
      <c r="D92" s="17"/>
      <c r="E92" s="64"/>
      <c r="F92" s="44"/>
      <c r="G92" s="44"/>
      <c r="H92" s="34"/>
      <c r="I92" s="34"/>
      <c r="J92" s="100"/>
      <c r="K92" s="107"/>
      <c r="N92" s="24"/>
      <c r="O92" s="13"/>
      <c r="P92" s="9"/>
      <c r="R92" s="10"/>
    </row>
    <row r="93" spans="2:20" ht="12.75" customHeight="1" x14ac:dyDescent="0.2">
      <c r="B93" s="34"/>
      <c r="C93" s="34"/>
      <c r="D93" s="17"/>
      <c r="E93" s="64"/>
      <c r="F93" s="44"/>
      <c r="G93" s="44"/>
      <c r="H93" s="124"/>
      <c r="I93" s="124"/>
      <c r="J93" s="100"/>
      <c r="K93" s="107"/>
      <c r="N93" s="24"/>
      <c r="O93" s="10"/>
      <c r="P93" s="9"/>
      <c r="R93" s="10"/>
      <c r="T93" s="1"/>
    </row>
    <row r="94" spans="2:20" ht="12.75" customHeight="1" x14ac:dyDescent="0.2">
      <c r="B94" s="34"/>
      <c r="C94" s="34"/>
      <c r="D94" s="17"/>
      <c r="E94" s="64"/>
      <c r="F94" s="44"/>
      <c r="G94" s="44"/>
      <c r="H94" s="124"/>
      <c r="I94" s="124"/>
      <c r="J94" s="100"/>
      <c r="K94" s="107"/>
      <c r="N94" s="24"/>
      <c r="O94" s="13"/>
      <c r="P94" s="9"/>
      <c r="R94" s="10"/>
    </row>
    <row r="95" spans="2:20" ht="15" customHeight="1" x14ac:dyDescent="0.2">
      <c r="B95" s="34"/>
      <c r="C95" s="34"/>
      <c r="D95" s="17"/>
      <c r="E95" s="64"/>
      <c r="F95" s="44"/>
      <c r="G95" s="44"/>
      <c r="H95" s="124"/>
      <c r="I95" s="124"/>
      <c r="J95" s="100"/>
      <c r="K95" s="107"/>
    </row>
    <row r="96" spans="2:20" x14ac:dyDescent="0.2">
      <c r="B96" s="74"/>
      <c r="C96" s="34"/>
      <c r="D96" s="17"/>
      <c r="E96" s="64"/>
      <c r="F96" s="44"/>
      <c r="G96" s="44"/>
      <c r="H96" s="124"/>
      <c r="I96" s="124"/>
      <c r="J96" s="100"/>
      <c r="K96" s="107"/>
    </row>
    <row r="97" spans="2:24" x14ac:dyDescent="0.2">
      <c r="B97" s="34"/>
      <c r="C97" s="34"/>
      <c r="D97"/>
      <c r="E97"/>
      <c r="F97"/>
      <c r="G97"/>
      <c r="H97"/>
      <c r="I97"/>
      <c r="J97"/>
      <c r="K97"/>
      <c r="M97"/>
      <c r="N97"/>
    </row>
    <row r="98" spans="2:24" x14ac:dyDescent="0.2">
      <c r="B98" s="34"/>
      <c r="C98" s="34"/>
      <c r="D98"/>
      <c r="E98"/>
      <c r="F98"/>
      <c r="G98"/>
      <c r="H98"/>
      <c r="I98"/>
      <c r="J98"/>
      <c r="K98"/>
      <c r="M98"/>
      <c r="N98"/>
    </row>
    <row r="99" spans="2:24" x14ac:dyDescent="0.2">
      <c r="B99" s="34"/>
      <c r="C99" s="34"/>
      <c r="D99"/>
      <c r="E99"/>
      <c r="F99"/>
      <c r="G99"/>
      <c r="H99"/>
      <c r="I99"/>
      <c r="J99"/>
      <c r="K99"/>
      <c r="M99"/>
      <c r="N99"/>
    </row>
    <row r="100" spans="2:24" x14ac:dyDescent="0.2">
      <c r="B100" s="34"/>
      <c r="C100" s="34"/>
      <c r="D100"/>
      <c r="E100"/>
      <c r="F100"/>
      <c r="G100"/>
      <c r="H100"/>
      <c r="I100"/>
      <c r="J100"/>
      <c r="K100"/>
      <c r="M100"/>
      <c r="N100"/>
    </row>
    <row r="101" spans="2:24" x14ac:dyDescent="0.2">
      <c r="B101" s="34"/>
      <c r="C101" s="34"/>
      <c r="D101"/>
      <c r="E101"/>
      <c r="F101"/>
      <c r="G101"/>
      <c r="H101"/>
      <c r="I101"/>
      <c r="J101"/>
      <c r="K101"/>
      <c r="M101"/>
      <c r="N101"/>
    </row>
    <row r="102" spans="2:24" x14ac:dyDescent="0.2">
      <c r="B102" s="73"/>
      <c r="C102" s="25"/>
      <c r="D102"/>
      <c r="E102"/>
      <c r="F102"/>
      <c r="G102"/>
      <c r="H102"/>
      <c r="I102"/>
      <c r="J102"/>
      <c r="K102"/>
      <c r="M102"/>
      <c r="N102"/>
    </row>
    <row r="103" spans="2:24" x14ac:dyDescent="0.2">
      <c r="B103" s="34"/>
      <c r="C103" s="34"/>
      <c r="D103"/>
      <c r="E103"/>
      <c r="F103"/>
      <c r="G103"/>
      <c r="H103"/>
      <c r="I103"/>
      <c r="J103"/>
      <c r="K103"/>
      <c r="M103"/>
      <c r="N103"/>
    </row>
    <row r="104" spans="2:24" x14ac:dyDescent="0.2">
      <c r="B104" s="74"/>
      <c r="C104" s="34"/>
      <c r="D104"/>
      <c r="E104"/>
      <c r="F104"/>
      <c r="G104"/>
      <c r="H104"/>
      <c r="I104"/>
      <c r="J104"/>
      <c r="K104"/>
      <c r="M104"/>
      <c r="N104"/>
    </row>
    <row r="105" spans="2:24" x14ac:dyDescent="0.2">
      <c r="B105" s="73"/>
      <c r="C105" s="74"/>
      <c r="D105"/>
      <c r="E105"/>
      <c r="F105"/>
      <c r="G105"/>
      <c r="H105"/>
      <c r="I105"/>
      <c r="J105"/>
      <c r="K105"/>
      <c r="M105"/>
      <c r="N105"/>
    </row>
    <row r="106" spans="2:24" x14ac:dyDescent="0.2">
      <c r="B106" s="73"/>
      <c r="C106" s="25"/>
      <c r="D106"/>
      <c r="E106"/>
      <c r="F106"/>
      <c r="G106"/>
      <c r="H106"/>
      <c r="I106"/>
      <c r="J106"/>
      <c r="K106"/>
      <c r="M106"/>
      <c r="N106"/>
    </row>
    <row r="107" spans="2:24" x14ac:dyDescent="0.2">
      <c r="B107" s="73"/>
      <c r="C107" s="25"/>
      <c r="D107"/>
      <c r="E107"/>
      <c r="F107"/>
      <c r="G107"/>
      <c r="H107"/>
      <c r="I107"/>
      <c r="J107"/>
      <c r="K107" s="130"/>
      <c r="M107"/>
      <c r="N107"/>
    </row>
    <row r="108" spans="2:24" x14ac:dyDescent="0.2">
      <c r="B108" s="73"/>
      <c r="C108" s="25"/>
      <c r="D108"/>
      <c r="E108"/>
      <c r="F108"/>
      <c r="G108"/>
      <c r="H108"/>
      <c r="I108"/>
      <c r="J108"/>
      <c r="K108" s="130"/>
      <c r="M108"/>
      <c r="N108"/>
    </row>
    <row r="109" spans="2:24" x14ac:dyDescent="0.2">
      <c r="B109" s="73"/>
      <c r="C109" s="25"/>
      <c r="D109"/>
      <c r="E109"/>
      <c r="F109"/>
      <c r="G109"/>
      <c r="H109"/>
      <c r="I109"/>
      <c r="J109"/>
      <c r="K109"/>
      <c r="M109"/>
      <c r="N109"/>
    </row>
    <row r="110" spans="2:24" x14ac:dyDescent="0.2">
      <c r="B110" s="73"/>
      <c r="C110" s="25"/>
      <c r="D110"/>
      <c r="E110"/>
      <c r="F110"/>
      <c r="G110"/>
      <c r="H110"/>
      <c r="I110"/>
      <c r="J110"/>
      <c r="K110" s="130"/>
      <c r="M110"/>
      <c r="N110"/>
    </row>
    <row r="111" spans="2:24" x14ac:dyDescent="0.2">
      <c r="B111" s="73"/>
      <c r="C111" s="25"/>
      <c r="D111"/>
      <c r="E111"/>
      <c r="F111"/>
      <c r="G111"/>
      <c r="H111"/>
      <c r="I111"/>
      <c r="J111"/>
      <c r="K111" s="130"/>
      <c r="M111"/>
      <c r="N111"/>
    </row>
    <row r="112" spans="2:24" s="21" customFormat="1" x14ac:dyDescent="0.2">
      <c r="B112" s="73"/>
      <c r="C112" s="25"/>
      <c r="D112"/>
      <c r="E112"/>
      <c r="F112"/>
      <c r="G112"/>
      <c r="H112"/>
      <c r="I112"/>
      <c r="J112"/>
      <c r="K112" s="130"/>
      <c r="L112"/>
      <c r="M112"/>
      <c r="N112"/>
      <c r="Q112"/>
      <c r="R112"/>
      <c r="S112"/>
      <c r="T112"/>
      <c r="U112"/>
      <c r="V112"/>
      <c r="W112"/>
      <c r="X112"/>
    </row>
    <row r="113" spans="2:24" s="21" customFormat="1" x14ac:dyDescent="0.2">
      <c r="B113" s="34"/>
      <c r="C113" s="34"/>
      <c r="D113"/>
      <c r="E113"/>
      <c r="F113"/>
      <c r="G113"/>
      <c r="H113"/>
      <c r="I113"/>
      <c r="J113"/>
      <c r="K113" s="130"/>
      <c r="L113"/>
      <c r="M113"/>
      <c r="N113"/>
      <c r="Q113"/>
      <c r="R113"/>
      <c r="S113"/>
      <c r="T113"/>
      <c r="U113"/>
      <c r="V113"/>
      <c r="W113"/>
      <c r="X113"/>
    </row>
    <row r="114" spans="2:24" s="21" customFormat="1" x14ac:dyDescent="0.2">
      <c r="B114" s="34"/>
      <c r="C114" s="34"/>
      <c r="D114"/>
      <c r="E114"/>
      <c r="F114"/>
      <c r="G114"/>
      <c r="H114"/>
      <c r="I114"/>
      <c r="J114"/>
      <c r="K114" s="130"/>
      <c r="L114"/>
      <c r="M114"/>
      <c r="N114"/>
      <c r="Q114"/>
      <c r="R114"/>
      <c r="S114"/>
      <c r="T114"/>
      <c r="U114"/>
      <c r="V114"/>
      <c r="W114"/>
      <c r="X114"/>
    </row>
    <row r="115" spans="2:24" s="21" customFormat="1" x14ac:dyDescent="0.2">
      <c r="B115" s="73"/>
      <c r="C115" s="73"/>
      <c r="D115"/>
      <c r="E115"/>
      <c r="F115"/>
      <c r="G115"/>
      <c r="H115"/>
      <c r="I115"/>
      <c r="J115"/>
      <c r="K115" s="130"/>
      <c r="L115"/>
      <c r="M115"/>
      <c r="N115"/>
      <c r="Q115"/>
      <c r="R115"/>
      <c r="S115"/>
      <c r="T115"/>
      <c r="U115"/>
      <c r="V115"/>
      <c r="W115"/>
      <c r="X115"/>
    </row>
    <row r="116" spans="2:24" s="21" customFormat="1" x14ac:dyDescent="0.2">
      <c r="B116" s="73"/>
      <c r="C116" s="73"/>
      <c r="D116"/>
      <c r="E116"/>
      <c r="F116"/>
      <c r="G116"/>
      <c r="H116"/>
      <c r="I116"/>
      <c r="J116"/>
      <c r="K116"/>
      <c r="L116"/>
      <c r="M116"/>
      <c r="N116"/>
      <c r="Q116"/>
      <c r="R116"/>
      <c r="S116"/>
      <c r="T116"/>
      <c r="U116"/>
      <c r="V116"/>
      <c r="W116"/>
      <c r="X116"/>
    </row>
    <row r="117" spans="2:24" s="21" customFormat="1" x14ac:dyDescent="0.2">
      <c r="B117" s="73"/>
      <c r="C117" s="73"/>
      <c r="D117"/>
      <c r="E117"/>
      <c r="F117"/>
      <c r="G117"/>
      <c r="H117"/>
      <c r="I117"/>
      <c r="J117"/>
      <c r="K117"/>
      <c r="L117"/>
      <c r="M117"/>
      <c r="N117"/>
      <c r="Q117"/>
      <c r="R117"/>
      <c r="S117"/>
      <c r="T117"/>
      <c r="U117"/>
      <c r="V117"/>
      <c r="W117"/>
      <c r="X117"/>
    </row>
    <row r="118" spans="2:24" s="21" customFormat="1" x14ac:dyDescent="0.2">
      <c r="B118" s="73"/>
      <c r="C118" s="73"/>
      <c r="D118"/>
      <c r="E118"/>
      <c r="F118"/>
      <c r="G118"/>
      <c r="H118"/>
      <c r="I118"/>
      <c r="J118"/>
      <c r="K118"/>
      <c r="L118"/>
      <c r="M118"/>
      <c r="N118"/>
      <c r="Q118"/>
      <c r="R118"/>
      <c r="S118"/>
      <c r="T118"/>
      <c r="U118"/>
      <c r="V118"/>
      <c r="W118"/>
      <c r="X118"/>
    </row>
    <row r="119" spans="2:24" s="21" customFormat="1" x14ac:dyDescent="0.2">
      <c r="B119" s="73"/>
      <c r="C119" s="73"/>
      <c r="D119"/>
      <c r="E119"/>
      <c r="F119"/>
      <c r="G119"/>
      <c r="H119"/>
      <c r="I119"/>
      <c r="J119"/>
      <c r="K119"/>
      <c r="L119"/>
      <c r="M119"/>
      <c r="N119"/>
      <c r="Q119"/>
      <c r="R119"/>
      <c r="S119"/>
      <c r="T119"/>
      <c r="U119"/>
      <c r="V119"/>
      <c r="W119"/>
      <c r="X119"/>
    </row>
    <row r="120" spans="2:24" s="21" customFormat="1" x14ac:dyDescent="0.2">
      <c r="B120" s="73"/>
      <c r="C120" s="73"/>
      <c r="D120"/>
      <c r="E120"/>
      <c r="F120"/>
      <c r="G120"/>
      <c r="H120"/>
      <c r="I120"/>
      <c r="J120"/>
      <c r="K120"/>
      <c r="L120"/>
      <c r="M120"/>
      <c r="N120"/>
      <c r="Q120"/>
      <c r="R120"/>
      <c r="S120"/>
      <c r="T120"/>
      <c r="U120"/>
      <c r="V120"/>
      <c r="W120"/>
      <c r="X120"/>
    </row>
    <row r="121" spans="2:24" s="21" customFormat="1" x14ac:dyDescent="0.2">
      <c r="B121" s="34"/>
      <c r="C121" s="34"/>
      <c r="D121"/>
      <c r="E121"/>
      <c r="F121"/>
      <c r="G121"/>
      <c r="H121"/>
      <c r="I121"/>
      <c r="J121"/>
      <c r="K121"/>
      <c r="L121"/>
      <c r="M121"/>
      <c r="N121"/>
      <c r="Q121"/>
      <c r="R121"/>
      <c r="S121"/>
      <c r="T121"/>
      <c r="U121"/>
      <c r="V121"/>
      <c r="W121"/>
      <c r="X121"/>
    </row>
    <row r="122" spans="2:24" s="21" customFormat="1" x14ac:dyDescent="0.2">
      <c r="B122" s="34"/>
      <c r="C122" s="34"/>
      <c r="D122"/>
      <c r="E122"/>
      <c r="F122"/>
      <c r="G122"/>
      <c r="H122"/>
      <c r="I122"/>
      <c r="J122"/>
      <c r="K122"/>
      <c r="L122"/>
      <c r="M122"/>
      <c r="N122"/>
      <c r="Q122"/>
      <c r="R122"/>
      <c r="S122"/>
      <c r="T122"/>
      <c r="U122"/>
      <c r="V122"/>
      <c r="W122"/>
      <c r="X122"/>
    </row>
    <row r="123" spans="2:24" s="21" customFormat="1" x14ac:dyDescent="0.2">
      <c r="B123" s="34"/>
      <c r="C123" s="34"/>
      <c r="D123"/>
      <c r="E123"/>
      <c r="F123"/>
      <c r="G123"/>
      <c r="H123"/>
      <c r="I123"/>
      <c r="J123"/>
      <c r="K123"/>
      <c r="L123"/>
      <c r="M123"/>
      <c r="N123"/>
      <c r="Q123"/>
      <c r="R123"/>
      <c r="S123"/>
      <c r="T123"/>
      <c r="U123"/>
      <c r="V123"/>
      <c r="W123"/>
      <c r="X123"/>
    </row>
    <row r="124" spans="2:24" s="21" customFormat="1" x14ac:dyDescent="0.2">
      <c r="B124" s="73"/>
      <c r="C124" s="73"/>
      <c r="D124"/>
      <c r="E124"/>
      <c r="F124"/>
      <c r="G124"/>
      <c r="H124"/>
      <c r="I124"/>
      <c r="J124"/>
      <c r="K124"/>
      <c r="L124"/>
      <c r="M124"/>
      <c r="N124"/>
      <c r="Q124"/>
      <c r="R124"/>
      <c r="S124"/>
      <c r="T124"/>
      <c r="U124"/>
      <c r="V124"/>
      <c r="W124"/>
      <c r="X124"/>
    </row>
    <row r="125" spans="2:24" s="21" customFormat="1" x14ac:dyDescent="0.2">
      <c r="B125" s="33"/>
      <c r="C125" s="33"/>
      <c r="D125"/>
      <c r="E125"/>
      <c r="F125"/>
      <c r="G125"/>
      <c r="H125"/>
      <c r="I125"/>
      <c r="J125"/>
      <c r="K125"/>
      <c r="L125"/>
      <c r="M125"/>
      <c r="N125"/>
      <c r="Q125"/>
      <c r="R125"/>
      <c r="S125"/>
      <c r="T125"/>
      <c r="U125"/>
      <c r="V125"/>
      <c r="W125"/>
      <c r="X125"/>
    </row>
    <row r="126" spans="2:24" s="21" customFormat="1" x14ac:dyDescent="0.2">
      <c r="B126" s="33"/>
      <c r="C126" s="33"/>
      <c r="D126"/>
      <c r="E126"/>
      <c r="F126"/>
      <c r="G126"/>
      <c r="H126"/>
      <c r="I126"/>
      <c r="J126"/>
      <c r="K126"/>
      <c r="L126"/>
      <c r="M126"/>
      <c r="N126"/>
      <c r="Q126"/>
      <c r="R126"/>
      <c r="S126"/>
      <c r="T126"/>
      <c r="U126"/>
      <c r="V126"/>
      <c r="W126"/>
      <c r="X126"/>
    </row>
    <row r="127" spans="2:24" s="21" customFormat="1" x14ac:dyDescent="0.2">
      <c r="B127" s="33"/>
      <c r="C127" s="33"/>
      <c r="D127"/>
      <c r="E127"/>
      <c r="F127"/>
      <c r="G127"/>
      <c r="H127"/>
      <c r="I127"/>
      <c r="J127"/>
      <c r="K127"/>
      <c r="L127"/>
      <c r="M127"/>
      <c r="N127"/>
      <c r="Q127"/>
      <c r="R127"/>
      <c r="S127"/>
      <c r="T127"/>
      <c r="U127"/>
      <c r="V127"/>
      <c r="W127"/>
      <c r="X127"/>
    </row>
    <row r="128" spans="2:24" s="21" customFormat="1" x14ac:dyDescent="0.2">
      <c r="B128" s="33"/>
      <c r="C128" s="33"/>
      <c r="D128"/>
      <c r="E128"/>
      <c r="F128"/>
      <c r="G128"/>
      <c r="H128"/>
      <c r="I128"/>
      <c r="J128"/>
      <c r="K128"/>
      <c r="L128"/>
      <c r="M128"/>
      <c r="N128"/>
      <c r="Q128"/>
      <c r="R128"/>
      <c r="S128"/>
      <c r="T128"/>
      <c r="U128"/>
      <c r="V128"/>
      <c r="W128"/>
      <c r="X128"/>
    </row>
    <row r="129" spans="2:24" s="21" customFormat="1" x14ac:dyDescent="0.2">
      <c r="B129" s="33"/>
      <c r="C129" s="33"/>
      <c r="D129"/>
      <c r="E129"/>
      <c r="F129"/>
      <c r="G129"/>
      <c r="H129"/>
      <c r="I129"/>
      <c r="J129"/>
      <c r="K129"/>
      <c r="L129"/>
      <c r="M129"/>
      <c r="N129"/>
      <c r="Q129"/>
      <c r="R129"/>
      <c r="S129"/>
      <c r="T129"/>
      <c r="U129"/>
      <c r="V129"/>
      <c r="W129"/>
      <c r="X129"/>
    </row>
    <row r="130" spans="2:24" s="21" customFormat="1" x14ac:dyDescent="0.2">
      <c r="B130" s="33"/>
      <c r="C130" s="33"/>
      <c r="D130"/>
      <c r="E130"/>
      <c r="F130"/>
      <c r="G130"/>
      <c r="H130"/>
      <c r="I130"/>
      <c r="J130"/>
      <c r="K130"/>
      <c r="L130"/>
      <c r="M130"/>
      <c r="N130"/>
      <c r="Q130"/>
      <c r="R130"/>
      <c r="S130"/>
      <c r="T130"/>
      <c r="U130"/>
      <c r="V130"/>
      <c r="W130"/>
      <c r="X130"/>
    </row>
    <row r="131" spans="2:24" s="21" customFormat="1" x14ac:dyDescent="0.2">
      <c r="B131" s="33"/>
      <c r="C131" s="33"/>
      <c r="D131"/>
      <c r="E131"/>
      <c r="F131"/>
      <c r="G131"/>
      <c r="H131"/>
      <c r="I131"/>
      <c r="J131"/>
      <c r="K131"/>
      <c r="L131"/>
      <c r="M131"/>
      <c r="N131"/>
      <c r="Q131"/>
      <c r="R131"/>
      <c r="S131"/>
      <c r="T131"/>
      <c r="U131"/>
      <c r="V131"/>
      <c r="W131"/>
      <c r="X131"/>
    </row>
    <row r="132" spans="2:24" s="21" customFormat="1" x14ac:dyDescent="0.2">
      <c r="B132" s="33"/>
      <c r="C132" s="33"/>
      <c r="D132"/>
      <c r="E132"/>
      <c r="F132"/>
      <c r="G132"/>
      <c r="H132"/>
      <c r="I132"/>
      <c r="J132"/>
      <c r="K132"/>
      <c r="L132"/>
      <c r="M132"/>
      <c r="N132"/>
      <c r="Q132"/>
      <c r="R132"/>
      <c r="S132"/>
      <c r="T132"/>
      <c r="U132"/>
      <c r="V132"/>
      <c r="W132"/>
      <c r="X132"/>
    </row>
    <row r="133" spans="2:24" s="21" customFormat="1" x14ac:dyDescent="0.2">
      <c r="B133" s="33"/>
      <c r="C133" s="33"/>
      <c r="D133"/>
      <c r="E133"/>
      <c r="F133"/>
      <c r="G133"/>
      <c r="H133"/>
      <c r="I133"/>
      <c r="J133"/>
      <c r="K133"/>
      <c r="L133"/>
      <c r="M133"/>
      <c r="N133"/>
      <c r="Q133"/>
      <c r="R133"/>
      <c r="S133"/>
      <c r="T133"/>
      <c r="U133"/>
      <c r="V133"/>
      <c r="W133"/>
      <c r="X133"/>
    </row>
    <row r="134" spans="2:24" s="21" customFormat="1" x14ac:dyDescent="0.2">
      <c r="B134" s="33"/>
      <c r="C134" s="33"/>
      <c r="D134"/>
      <c r="E134"/>
      <c r="F134"/>
      <c r="G134"/>
      <c r="H134"/>
      <c r="I134"/>
      <c r="J134"/>
      <c r="K134"/>
      <c r="L134"/>
      <c r="M134"/>
      <c r="N134"/>
      <c r="Q134"/>
      <c r="R134"/>
      <c r="S134"/>
      <c r="T134"/>
      <c r="U134"/>
      <c r="V134"/>
      <c r="W134"/>
      <c r="X134"/>
    </row>
    <row r="135" spans="2:24" s="21" customFormat="1" x14ac:dyDescent="0.2">
      <c r="B135" s="33"/>
      <c r="C135" s="33"/>
      <c r="D135"/>
      <c r="E135"/>
      <c r="F135"/>
      <c r="G135"/>
      <c r="H135"/>
      <c r="I135"/>
      <c r="J135"/>
      <c r="K135"/>
      <c r="L135"/>
      <c r="M135"/>
      <c r="N135"/>
      <c r="Q135"/>
      <c r="R135"/>
      <c r="S135"/>
      <c r="T135"/>
      <c r="U135"/>
      <c r="V135"/>
      <c r="W135"/>
      <c r="X135"/>
    </row>
    <row r="136" spans="2:24" s="21" customFormat="1" ht="12.75" customHeight="1" x14ac:dyDescent="0.2">
      <c r="B136" s="33"/>
      <c r="C136" s="33"/>
      <c r="D136"/>
      <c r="E136"/>
      <c r="F136"/>
      <c r="G136"/>
      <c r="H136"/>
      <c r="I136"/>
      <c r="J136"/>
      <c r="K136"/>
      <c r="L136"/>
      <c r="M136"/>
      <c r="N136"/>
      <c r="Q136"/>
      <c r="R136"/>
      <c r="S136"/>
      <c r="T136"/>
      <c r="U136"/>
      <c r="V136"/>
      <c r="W136"/>
      <c r="X136"/>
    </row>
    <row r="137" spans="2:24" s="21" customFormat="1" x14ac:dyDescent="0.2">
      <c r="B137" s="33"/>
      <c r="C137" s="33"/>
      <c r="D137"/>
      <c r="E137"/>
      <c r="F137"/>
      <c r="G137"/>
      <c r="H137"/>
      <c r="I137"/>
      <c r="J137"/>
      <c r="K137"/>
      <c r="L137"/>
      <c r="M137"/>
      <c r="N137"/>
      <c r="Q137"/>
      <c r="R137"/>
      <c r="S137"/>
      <c r="T137"/>
      <c r="U137"/>
      <c r="V137"/>
      <c r="W137"/>
      <c r="X137"/>
    </row>
    <row r="138" spans="2:24" s="21" customFormat="1" x14ac:dyDescent="0.2">
      <c r="B138" s="33"/>
      <c r="C138" s="33"/>
      <c r="D138"/>
      <c r="E138"/>
      <c r="F138"/>
      <c r="G138"/>
      <c r="H138"/>
      <c r="I138"/>
      <c r="J138"/>
      <c r="K138"/>
      <c r="L138"/>
      <c r="M138"/>
      <c r="N138"/>
      <c r="Q138"/>
      <c r="R138"/>
      <c r="S138"/>
      <c r="T138"/>
      <c r="U138"/>
      <c r="V138"/>
      <c r="W138"/>
      <c r="X138"/>
    </row>
    <row r="139" spans="2:24" s="21" customFormat="1" x14ac:dyDescent="0.2">
      <c r="B139" s="33"/>
      <c r="C139" s="33"/>
      <c r="D139"/>
      <c r="E139"/>
      <c r="F139"/>
      <c r="G139"/>
      <c r="H139"/>
      <c r="I139"/>
      <c r="J139"/>
      <c r="K139"/>
      <c r="L139"/>
      <c r="M139"/>
      <c r="N139"/>
      <c r="Q139"/>
      <c r="R139"/>
      <c r="S139"/>
      <c r="T139"/>
      <c r="U139"/>
      <c r="V139"/>
      <c r="W139"/>
      <c r="X139"/>
    </row>
    <row r="140" spans="2:24" s="21" customFormat="1" x14ac:dyDescent="0.2">
      <c r="B140" s="33"/>
      <c r="C140" s="33"/>
      <c r="D140"/>
      <c r="E140"/>
      <c r="F140"/>
      <c r="G140"/>
      <c r="H140"/>
      <c r="I140"/>
      <c r="J140"/>
      <c r="K140"/>
      <c r="L140"/>
      <c r="M140"/>
      <c r="N140"/>
      <c r="Q140"/>
      <c r="R140"/>
      <c r="S140"/>
      <c r="T140"/>
      <c r="U140"/>
      <c r="V140"/>
      <c r="W140"/>
      <c r="X140"/>
    </row>
    <row r="141" spans="2:24" s="21" customFormat="1" x14ac:dyDescent="0.2">
      <c r="B141" s="33"/>
      <c r="C141" s="33"/>
      <c r="D141"/>
      <c r="E141"/>
      <c r="F141"/>
      <c r="G141"/>
      <c r="H141"/>
      <c r="I141"/>
      <c r="J141"/>
      <c r="K141"/>
      <c r="L141"/>
      <c r="M141"/>
      <c r="N141"/>
      <c r="Q141"/>
      <c r="R141"/>
      <c r="S141"/>
      <c r="T141"/>
      <c r="U141"/>
      <c r="V141"/>
      <c r="W141"/>
      <c r="X141"/>
    </row>
    <row r="142" spans="2:24" s="21" customFormat="1" x14ac:dyDescent="0.2">
      <c r="B142" s="33"/>
      <c r="C142" s="33"/>
      <c r="D142"/>
      <c r="E142"/>
      <c r="F142"/>
      <c r="G142"/>
      <c r="H142"/>
      <c r="I142"/>
      <c r="J142"/>
      <c r="K142"/>
      <c r="L142"/>
      <c r="M142"/>
      <c r="N142"/>
      <c r="Q142"/>
      <c r="R142"/>
      <c r="S142"/>
      <c r="T142"/>
      <c r="U142"/>
      <c r="V142"/>
      <c r="W142"/>
      <c r="X142"/>
    </row>
    <row r="143" spans="2:24" s="21" customFormat="1" x14ac:dyDescent="0.2">
      <c r="B143" s="33"/>
      <c r="C143" s="33"/>
      <c r="D143"/>
      <c r="E143"/>
      <c r="F143"/>
      <c r="G143"/>
      <c r="H143"/>
      <c r="I143"/>
      <c r="J143"/>
      <c r="K143"/>
      <c r="L143"/>
      <c r="M143"/>
      <c r="N143"/>
      <c r="Q143"/>
      <c r="R143"/>
      <c r="S143"/>
      <c r="T143"/>
      <c r="U143"/>
      <c r="V143"/>
      <c r="W143"/>
      <c r="X143"/>
    </row>
    <row r="144" spans="2:24" s="21" customFormat="1" x14ac:dyDescent="0.2">
      <c r="B144" s="33"/>
      <c r="C144" s="33"/>
      <c r="D144"/>
      <c r="E144"/>
      <c r="F144"/>
      <c r="G144"/>
      <c r="H144"/>
      <c r="I144"/>
      <c r="J144"/>
      <c r="K144"/>
      <c r="L144"/>
      <c r="M144"/>
      <c r="N144"/>
      <c r="Q144"/>
      <c r="R144"/>
      <c r="S144"/>
      <c r="T144"/>
      <c r="U144"/>
      <c r="V144"/>
      <c r="W144"/>
      <c r="X144"/>
    </row>
    <row r="145" spans="2:24" s="21" customFormat="1" x14ac:dyDescent="0.2">
      <c r="B145" s="33"/>
      <c r="C145" s="33"/>
      <c r="D145"/>
      <c r="E145"/>
      <c r="F145"/>
      <c r="G145"/>
      <c r="H145"/>
      <c r="I145"/>
      <c r="J145"/>
      <c r="K145"/>
      <c r="L145"/>
      <c r="M145"/>
      <c r="N145"/>
      <c r="Q145"/>
      <c r="R145"/>
      <c r="S145"/>
      <c r="T145"/>
      <c r="U145"/>
      <c r="V145"/>
      <c r="W145"/>
      <c r="X145"/>
    </row>
    <row r="146" spans="2:24" s="21" customFormat="1" x14ac:dyDescent="0.2">
      <c r="B146" s="33"/>
      <c r="C146" s="33"/>
      <c r="D146"/>
      <c r="E146"/>
      <c r="F146"/>
      <c r="G146"/>
      <c r="H146"/>
      <c r="I146"/>
      <c r="J146"/>
      <c r="K146"/>
      <c r="L146"/>
      <c r="M146"/>
      <c r="N146"/>
      <c r="Q146"/>
      <c r="R146"/>
      <c r="S146"/>
      <c r="T146"/>
      <c r="U146"/>
      <c r="V146"/>
      <c r="W146"/>
      <c r="X146"/>
    </row>
    <row r="147" spans="2:24" s="21" customFormat="1" x14ac:dyDescent="0.2">
      <c r="B147" s="35"/>
      <c r="C147" s="35"/>
      <c r="D147"/>
      <c r="E147"/>
      <c r="F147"/>
      <c r="G147"/>
      <c r="H147"/>
      <c r="I147"/>
      <c r="J147"/>
      <c r="K147"/>
      <c r="L147"/>
      <c r="M147"/>
      <c r="N147"/>
      <c r="Q147"/>
      <c r="R147"/>
      <c r="S147"/>
      <c r="T147"/>
      <c r="U147"/>
      <c r="V147"/>
      <c r="W147"/>
      <c r="X147"/>
    </row>
    <row r="148" spans="2:24" s="21" customFormat="1" x14ac:dyDescent="0.2">
      <c r="B148" s="73"/>
      <c r="C148" s="73"/>
      <c r="D148"/>
      <c r="E148"/>
      <c r="F148"/>
      <c r="G148"/>
      <c r="H148"/>
      <c r="I148"/>
      <c r="J148"/>
      <c r="K148"/>
      <c r="L148"/>
      <c r="M148"/>
      <c r="N148"/>
      <c r="Q148"/>
      <c r="R148"/>
      <c r="S148"/>
      <c r="T148"/>
      <c r="U148"/>
      <c r="V148"/>
      <c r="W148"/>
      <c r="X148"/>
    </row>
    <row r="149" spans="2:24" s="21" customFormat="1" x14ac:dyDescent="0.2">
      <c r="B149" s="74"/>
      <c r="C149" s="73"/>
      <c r="D149"/>
      <c r="E149"/>
      <c r="F149"/>
      <c r="G149"/>
      <c r="H149"/>
      <c r="I149"/>
      <c r="J149"/>
      <c r="K149"/>
      <c r="L149"/>
      <c r="M149"/>
      <c r="N149"/>
      <c r="Q149"/>
      <c r="R149"/>
      <c r="S149"/>
      <c r="T149"/>
      <c r="U149"/>
      <c r="V149"/>
      <c r="W149"/>
      <c r="X149"/>
    </row>
    <row r="150" spans="2:24" s="21" customFormat="1" x14ac:dyDescent="0.2">
      <c r="B150" s="34"/>
      <c r="C150" s="36"/>
      <c r="D150"/>
      <c r="E150"/>
      <c r="F150"/>
      <c r="G150"/>
      <c r="H150"/>
      <c r="I150"/>
      <c r="J150"/>
      <c r="K150"/>
      <c r="L150"/>
      <c r="M150"/>
      <c r="N150"/>
      <c r="Q150"/>
      <c r="R150"/>
      <c r="S150"/>
      <c r="T150"/>
      <c r="U150"/>
      <c r="V150"/>
      <c r="W150"/>
      <c r="X150"/>
    </row>
    <row r="151" spans="2:24" s="21" customFormat="1" x14ac:dyDescent="0.2">
      <c r="B151" s="34"/>
      <c r="C151" s="34"/>
      <c r="D151"/>
      <c r="E151"/>
      <c r="F151"/>
      <c r="G151"/>
      <c r="H151"/>
      <c r="I151"/>
      <c r="J151"/>
      <c r="K151"/>
      <c r="L151"/>
      <c r="M151"/>
      <c r="N151"/>
      <c r="Q151"/>
      <c r="R151"/>
      <c r="S151"/>
      <c r="T151"/>
      <c r="U151"/>
      <c r="V151"/>
      <c r="W151"/>
      <c r="X151"/>
    </row>
    <row r="152" spans="2:24" s="21" customFormat="1" x14ac:dyDescent="0.2">
      <c r="B152" s="73"/>
      <c r="C152" s="73"/>
      <c r="D152"/>
      <c r="E152"/>
      <c r="F152"/>
      <c r="G152"/>
      <c r="H152"/>
      <c r="I152"/>
      <c r="J152"/>
      <c r="K152"/>
      <c r="L152"/>
      <c r="M152"/>
      <c r="N152"/>
      <c r="Q152"/>
      <c r="R152"/>
      <c r="S152"/>
      <c r="T152"/>
      <c r="U152"/>
      <c r="V152"/>
      <c r="W152"/>
      <c r="X152"/>
    </row>
    <row r="153" spans="2:24" s="21" customFormat="1" x14ac:dyDescent="0.2">
      <c r="B153" s="73"/>
      <c r="C153" s="73"/>
      <c r="D153"/>
      <c r="E153"/>
      <c r="F153"/>
      <c r="G153"/>
      <c r="H153"/>
      <c r="I153"/>
      <c r="J153"/>
      <c r="K153"/>
      <c r="L153"/>
      <c r="M153"/>
      <c r="N153"/>
      <c r="Q153"/>
      <c r="R153"/>
      <c r="S153"/>
      <c r="T153"/>
      <c r="U153"/>
      <c r="V153"/>
      <c r="W153"/>
      <c r="X153"/>
    </row>
    <row r="154" spans="2:24" s="21" customFormat="1" x14ac:dyDescent="0.2">
      <c r="B154" s="73"/>
      <c r="C154" s="73"/>
      <c r="D154"/>
      <c r="E154"/>
      <c r="F154"/>
      <c r="G154"/>
      <c r="H154"/>
      <c r="I154"/>
      <c r="J154"/>
      <c r="K154"/>
      <c r="L154"/>
      <c r="M154"/>
      <c r="N154"/>
      <c r="Q154"/>
      <c r="R154"/>
      <c r="S154"/>
      <c r="T154"/>
      <c r="U154"/>
      <c r="V154"/>
      <c r="W154"/>
      <c r="X154"/>
    </row>
    <row r="155" spans="2:24" s="21" customFormat="1" x14ac:dyDescent="0.2">
      <c r="B155" s="73"/>
      <c r="C155" s="73"/>
      <c r="D155"/>
      <c r="E155"/>
      <c r="F155"/>
      <c r="G155"/>
      <c r="H155"/>
      <c r="I155"/>
      <c r="J155"/>
      <c r="K155"/>
      <c r="L155"/>
      <c r="M155"/>
      <c r="N155"/>
      <c r="Q155"/>
      <c r="R155"/>
      <c r="S155"/>
      <c r="T155"/>
      <c r="U155"/>
      <c r="V155"/>
      <c r="W155"/>
      <c r="X155"/>
    </row>
    <row r="156" spans="2:24" s="21" customFormat="1" x14ac:dyDescent="0.2">
      <c r="B156" s="39"/>
      <c r="C156" s="39"/>
      <c r="D156"/>
      <c r="E156"/>
      <c r="F156"/>
      <c r="G156"/>
      <c r="H156"/>
      <c r="I156"/>
      <c r="J156"/>
      <c r="K156"/>
      <c r="L156"/>
      <c r="M156"/>
      <c r="N156"/>
      <c r="Q156"/>
      <c r="R156"/>
      <c r="S156"/>
      <c r="T156"/>
      <c r="U156"/>
      <c r="V156"/>
      <c r="W156"/>
      <c r="X156"/>
    </row>
    <row r="157" spans="2:24" s="21" customFormat="1" x14ac:dyDescent="0.2">
      <c r="B157" s="40"/>
      <c r="C157" s="39"/>
      <c r="D157"/>
      <c r="E157"/>
      <c r="F157"/>
      <c r="G157"/>
      <c r="H157"/>
      <c r="I157"/>
      <c r="J157"/>
      <c r="K157"/>
      <c r="L157"/>
      <c r="M157"/>
      <c r="N157"/>
      <c r="Q157"/>
      <c r="R157"/>
      <c r="S157"/>
      <c r="T157"/>
      <c r="U157"/>
      <c r="V157"/>
      <c r="W157"/>
      <c r="X157"/>
    </row>
    <row r="158" spans="2:24" s="21" customFormat="1" x14ac:dyDescent="0.2">
      <c r="B158" s="41"/>
      <c r="C158" s="41"/>
      <c r="D158"/>
      <c r="E158"/>
      <c r="F158"/>
      <c r="G158"/>
      <c r="H158"/>
      <c r="I158"/>
      <c r="J158"/>
      <c r="K158"/>
      <c r="L158"/>
      <c r="M158"/>
      <c r="N158"/>
      <c r="Q158"/>
      <c r="R158"/>
      <c r="S158"/>
      <c r="T158"/>
      <c r="U158"/>
      <c r="V158"/>
      <c r="W158"/>
      <c r="X158"/>
    </row>
    <row r="159" spans="2:24" s="21" customFormat="1" x14ac:dyDescent="0.2">
      <c r="B159" s="40"/>
      <c r="C159" s="39"/>
      <c r="D159"/>
      <c r="E159"/>
      <c r="F159"/>
      <c r="G159"/>
      <c r="H159"/>
      <c r="I159"/>
      <c r="J159"/>
      <c r="K159"/>
      <c r="L159"/>
      <c r="M159"/>
      <c r="N159"/>
      <c r="Q159"/>
      <c r="R159"/>
      <c r="S159"/>
      <c r="T159"/>
      <c r="U159"/>
      <c r="V159"/>
      <c r="W159"/>
      <c r="X159"/>
    </row>
    <row r="160" spans="2:24" x14ac:dyDescent="0.2">
      <c r="B160" s="41"/>
      <c r="C160" s="41"/>
      <c r="D160"/>
      <c r="E160"/>
      <c r="F160"/>
      <c r="G160"/>
      <c r="H160"/>
      <c r="I160"/>
      <c r="J160"/>
      <c r="K160"/>
      <c r="M160"/>
      <c r="N160"/>
    </row>
    <row r="161" spans="2:14" x14ac:dyDescent="0.2">
      <c r="B161" s="40"/>
      <c r="C161" s="39"/>
      <c r="D161"/>
      <c r="E161"/>
      <c r="F161"/>
      <c r="G161"/>
      <c r="H161"/>
      <c r="I161"/>
      <c r="J161"/>
      <c r="K161"/>
      <c r="M161"/>
      <c r="N161"/>
    </row>
    <row r="162" spans="2:14" x14ac:dyDescent="0.2">
      <c r="B162" s="41"/>
      <c r="C162" s="41"/>
      <c r="D162"/>
      <c r="E162"/>
      <c r="F162"/>
      <c r="G162"/>
      <c r="H162"/>
      <c r="I162"/>
      <c r="J162"/>
      <c r="K162"/>
      <c r="M162"/>
      <c r="N162"/>
    </row>
    <row r="163" spans="2:14" x14ac:dyDescent="0.2">
      <c r="B163" s="40"/>
      <c r="C163" s="39"/>
      <c r="D163"/>
      <c r="E163"/>
      <c r="F163"/>
      <c r="G163"/>
      <c r="H163"/>
      <c r="I163"/>
      <c r="J163"/>
      <c r="K163"/>
      <c r="M163"/>
      <c r="N163"/>
    </row>
    <row r="164" spans="2:14" x14ac:dyDescent="0.2">
      <c r="B164" s="73"/>
      <c r="C164" s="73"/>
      <c r="D164"/>
      <c r="E164"/>
      <c r="F164"/>
      <c r="G164"/>
      <c r="H164"/>
      <c r="I164"/>
      <c r="J164"/>
      <c r="K164"/>
      <c r="M164"/>
      <c r="N164"/>
    </row>
    <row r="165" spans="2:14" x14ac:dyDescent="0.2">
      <c r="B165" s="73"/>
      <c r="C165" s="73"/>
      <c r="D165"/>
      <c r="E165"/>
      <c r="F165"/>
      <c r="G165"/>
      <c r="H165"/>
      <c r="I165"/>
      <c r="J165"/>
      <c r="K165"/>
      <c r="M165"/>
      <c r="N165"/>
    </row>
    <row r="166" spans="2:14" x14ac:dyDescent="0.2">
      <c r="B166" s="34"/>
      <c r="C166" s="34"/>
      <c r="D166"/>
      <c r="E166"/>
      <c r="F166"/>
      <c r="G166"/>
      <c r="H166"/>
      <c r="I166"/>
      <c r="J166"/>
      <c r="K166"/>
      <c r="M166"/>
      <c r="N166"/>
    </row>
    <row r="167" spans="2:14" x14ac:dyDescent="0.2">
      <c r="B167" s="73"/>
      <c r="C167" s="73"/>
      <c r="D167"/>
      <c r="E167"/>
      <c r="F167"/>
      <c r="G167"/>
      <c r="H167"/>
      <c r="I167"/>
      <c r="J167"/>
      <c r="K167"/>
      <c r="M167"/>
      <c r="N167"/>
    </row>
    <row r="168" spans="2:14" x14ac:dyDescent="0.2">
      <c r="B168" s="73"/>
      <c r="C168" s="73"/>
      <c r="D168"/>
      <c r="E168"/>
      <c r="F168"/>
      <c r="G168"/>
      <c r="H168"/>
      <c r="I168"/>
      <c r="J168"/>
      <c r="K168"/>
      <c r="M168"/>
      <c r="N168"/>
    </row>
    <row r="169" spans="2:14" x14ac:dyDescent="0.2">
      <c r="B169" s="73"/>
      <c r="C169" s="73"/>
      <c r="D169"/>
      <c r="E169"/>
      <c r="F169"/>
      <c r="G169"/>
      <c r="H169"/>
      <c r="I169"/>
      <c r="J169"/>
      <c r="K169"/>
      <c r="M169"/>
      <c r="N169"/>
    </row>
    <row r="170" spans="2:14" x14ac:dyDescent="0.2">
      <c r="B170" s="73"/>
      <c r="C170" s="73"/>
      <c r="D170"/>
      <c r="E170"/>
      <c r="F170"/>
      <c r="G170"/>
      <c r="H170"/>
      <c r="I170"/>
      <c r="J170"/>
      <c r="K170"/>
      <c r="M170"/>
      <c r="N170"/>
    </row>
    <row r="171" spans="2:14" x14ac:dyDescent="0.2">
      <c r="B171" s="9"/>
      <c r="C171" s="9"/>
      <c r="D171"/>
      <c r="E171"/>
      <c r="F171"/>
      <c r="G171"/>
      <c r="H171"/>
      <c r="I171"/>
      <c r="J171"/>
      <c r="K171"/>
      <c r="M171"/>
      <c r="N171"/>
    </row>
    <row r="172" spans="2:14" x14ac:dyDescent="0.2">
      <c r="B172" s="9"/>
      <c r="C172" s="9"/>
      <c r="D172"/>
      <c r="E172"/>
      <c r="F172"/>
      <c r="G172"/>
      <c r="H172"/>
      <c r="I172"/>
      <c r="J172"/>
      <c r="K172"/>
      <c r="M172"/>
      <c r="N172"/>
    </row>
    <row r="173" spans="2:14" x14ac:dyDescent="0.2">
      <c r="B173" s="9"/>
      <c r="C173" s="9"/>
      <c r="D173"/>
      <c r="E173"/>
      <c r="F173"/>
      <c r="G173"/>
      <c r="H173"/>
      <c r="I173"/>
      <c r="J173"/>
      <c r="K173"/>
      <c r="M173"/>
      <c r="N173"/>
    </row>
    <row r="174" spans="2:14" x14ac:dyDescent="0.2">
      <c r="D174"/>
      <c r="E174"/>
      <c r="F174"/>
      <c r="G174"/>
      <c r="H174"/>
      <c r="I174"/>
      <c r="J174"/>
      <c r="K174"/>
      <c r="M174"/>
      <c r="N174"/>
    </row>
    <row r="175" spans="2:14" x14ac:dyDescent="0.2">
      <c r="D175"/>
      <c r="E175"/>
      <c r="F175"/>
      <c r="G175"/>
      <c r="H175"/>
      <c r="I175"/>
      <c r="J175"/>
      <c r="K175"/>
      <c r="M175"/>
      <c r="N175"/>
    </row>
    <row r="176" spans="2:14" x14ac:dyDescent="0.2">
      <c r="D176"/>
      <c r="E176"/>
      <c r="F176"/>
      <c r="G176"/>
      <c r="H176"/>
      <c r="I176"/>
      <c r="J176"/>
      <c r="K176"/>
      <c r="M176"/>
      <c r="N176"/>
    </row>
    <row r="177" spans="4:14" x14ac:dyDescent="0.2">
      <c r="D177"/>
      <c r="E177"/>
      <c r="F177"/>
      <c r="G177"/>
      <c r="H177"/>
      <c r="I177"/>
      <c r="J177"/>
      <c r="K177"/>
      <c r="M177"/>
      <c r="N177"/>
    </row>
    <row r="178" spans="4:14" x14ac:dyDescent="0.2">
      <c r="D178"/>
      <c r="E178"/>
      <c r="F178"/>
      <c r="G178"/>
      <c r="H178"/>
      <c r="I178"/>
      <c r="J178"/>
      <c r="K178"/>
      <c r="M178"/>
      <c r="N178"/>
    </row>
    <row r="179" spans="4:14" x14ac:dyDescent="0.2">
      <c r="D179"/>
      <c r="E179"/>
      <c r="F179"/>
      <c r="G179"/>
      <c r="H179"/>
      <c r="I179"/>
      <c r="J179"/>
      <c r="K179"/>
      <c r="M179"/>
      <c r="N179"/>
    </row>
    <row r="180" spans="4:14" x14ac:dyDescent="0.2">
      <c r="D180"/>
      <c r="E180"/>
      <c r="F180"/>
      <c r="G180"/>
      <c r="H180"/>
      <c r="I180"/>
      <c r="J180"/>
      <c r="K180"/>
      <c r="M180"/>
      <c r="N180"/>
    </row>
    <row r="181" spans="4:14" x14ac:dyDescent="0.2">
      <c r="D181"/>
      <c r="E181"/>
      <c r="F181"/>
      <c r="G181"/>
      <c r="H181"/>
      <c r="I181"/>
      <c r="J181"/>
      <c r="K181"/>
      <c r="M181"/>
      <c r="N181"/>
    </row>
    <row r="182" spans="4:14" x14ac:dyDescent="0.2">
      <c r="D182"/>
      <c r="E182"/>
      <c r="F182"/>
      <c r="G182"/>
      <c r="H182"/>
      <c r="I182"/>
      <c r="J182"/>
      <c r="K182"/>
      <c r="M182"/>
      <c r="N182"/>
    </row>
    <row r="183" spans="4:14" x14ac:dyDescent="0.2">
      <c r="D183"/>
      <c r="E183"/>
      <c r="F183"/>
      <c r="G183"/>
      <c r="H183"/>
      <c r="I183"/>
      <c r="J183"/>
      <c r="K183"/>
      <c r="M183"/>
      <c r="N183"/>
    </row>
    <row r="184" spans="4:14" x14ac:dyDescent="0.2">
      <c r="D184"/>
      <c r="E184"/>
      <c r="F184"/>
      <c r="G184"/>
      <c r="H184"/>
      <c r="I184"/>
      <c r="J184"/>
      <c r="K184"/>
      <c r="M184"/>
      <c r="N184"/>
    </row>
    <row r="185" spans="4:14" x14ac:dyDescent="0.2">
      <c r="D185"/>
      <c r="E185"/>
      <c r="F185"/>
      <c r="G185"/>
      <c r="H185"/>
      <c r="I185"/>
      <c r="J185"/>
      <c r="K185"/>
      <c r="M185"/>
      <c r="N185"/>
    </row>
    <row r="186" spans="4:14" x14ac:dyDescent="0.2">
      <c r="D186"/>
      <c r="E186"/>
      <c r="F186"/>
      <c r="G186"/>
      <c r="H186"/>
      <c r="I186"/>
      <c r="J186"/>
      <c r="K186"/>
      <c r="M186"/>
      <c r="N186"/>
    </row>
    <row r="187" spans="4:14" x14ac:dyDescent="0.2">
      <c r="D187"/>
      <c r="E187"/>
      <c r="F187"/>
      <c r="G187"/>
      <c r="H187"/>
      <c r="I187"/>
      <c r="J187"/>
      <c r="K187"/>
      <c r="M187"/>
      <c r="N187"/>
    </row>
    <row r="188" spans="4:14" x14ac:dyDescent="0.2">
      <c r="D188"/>
      <c r="E188"/>
      <c r="F188"/>
      <c r="G188"/>
      <c r="H188"/>
      <c r="I188"/>
      <c r="J188"/>
      <c r="K188"/>
      <c r="M188"/>
      <c r="N188"/>
    </row>
    <row r="189" spans="4:14" x14ac:dyDescent="0.2">
      <c r="D189"/>
      <c r="E189"/>
      <c r="F189"/>
      <c r="G189"/>
      <c r="H189"/>
      <c r="I189"/>
      <c r="J189"/>
      <c r="K189"/>
      <c r="M189"/>
      <c r="N189"/>
    </row>
    <row r="190" spans="4:14" x14ac:dyDescent="0.2">
      <c r="D190"/>
      <c r="E190"/>
      <c r="F190"/>
      <c r="G190"/>
      <c r="H190"/>
      <c r="I190"/>
      <c r="J190"/>
      <c r="K190"/>
      <c r="M190"/>
      <c r="N190"/>
    </row>
    <row r="191" spans="4:14" x14ac:dyDescent="0.2">
      <c r="D191"/>
      <c r="E191"/>
      <c r="F191"/>
      <c r="G191"/>
      <c r="H191"/>
      <c r="I191"/>
      <c r="J191"/>
      <c r="K191"/>
      <c r="M191"/>
      <c r="N191"/>
    </row>
    <row r="192" spans="4:14" x14ac:dyDescent="0.2">
      <c r="D192"/>
      <c r="E192"/>
      <c r="F192"/>
      <c r="G192"/>
      <c r="H192"/>
      <c r="I192"/>
      <c r="J192"/>
      <c r="K192"/>
      <c r="M192"/>
      <c r="N192"/>
    </row>
    <row r="193" spans="4:14" x14ac:dyDescent="0.2">
      <c r="D193"/>
      <c r="E193"/>
      <c r="F193"/>
      <c r="G193"/>
      <c r="H193"/>
      <c r="I193"/>
      <c r="J193"/>
      <c r="K193"/>
      <c r="M193"/>
      <c r="N193"/>
    </row>
    <row r="194" spans="4:14" x14ac:dyDescent="0.2">
      <c r="D194"/>
      <c r="E194"/>
      <c r="F194"/>
      <c r="G194"/>
      <c r="H194"/>
      <c r="I194"/>
      <c r="J194"/>
      <c r="K194"/>
      <c r="M194"/>
      <c r="N194"/>
    </row>
    <row r="195" spans="4:14" x14ac:dyDescent="0.2">
      <c r="D195"/>
      <c r="E195"/>
      <c r="F195"/>
      <c r="G195"/>
      <c r="H195"/>
      <c r="I195"/>
      <c r="J195"/>
      <c r="K195"/>
      <c r="M195"/>
      <c r="N195"/>
    </row>
    <row r="196" spans="4:14" x14ac:dyDescent="0.2">
      <c r="D196"/>
      <c r="E196"/>
      <c r="F196"/>
      <c r="G196"/>
      <c r="H196"/>
      <c r="I196"/>
      <c r="J196"/>
      <c r="K196"/>
      <c r="M196"/>
      <c r="N196"/>
    </row>
    <row r="197" spans="4:14" x14ac:dyDescent="0.2">
      <c r="D197"/>
      <c r="E197"/>
      <c r="F197"/>
      <c r="G197"/>
      <c r="H197"/>
      <c r="I197"/>
      <c r="J197"/>
      <c r="K197"/>
      <c r="M197"/>
      <c r="N197"/>
    </row>
    <row r="198" spans="4:14" x14ac:dyDescent="0.2">
      <c r="D198"/>
      <c r="E198"/>
      <c r="F198"/>
      <c r="G198"/>
      <c r="H198"/>
      <c r="I198"/>
      <c r="J198"/>
      <c r="K198"/>
      <c r="M198"/>
      <c r="N198"/>
    </row>
    <row r="199" spans="4:14" x14ac:dyDescent="0.2">
      <c r="D199"/>
      <c r="E199"/>
      <c r="F199"/>
      <c r="G199"/>
      <c r="H199"/>
      <c r="I199"/>
      <c r="J199"/>
      <c r="K199"/>
      <c r="M199"/>
      <c r="N199"/>
    </row>
    <row r="200" spans="4:14" x14ac:dyDescent="0.2">
      <c r="D200"/>
      <c r="E200"/>
      <c r="F200"/>
      <c r="G200"/>
      <c r="H200"/>
      <c r="I200"/>
      <c r="J200"/>
      <c r="K200"/>
      <c r="M200"/>
      <c r="N200"/>
    </row>
    <row r="201" spans="4:14" x14ac:dyDescent="0.2">
      <c r="D201"/>
      <c r="E201"/>
      <c r="F201"/>
      <c r="G201"/>
      <c r="H201"/>
      <c r="I201"/>
      <c r="J201"/>
      <c r="K201"/>
      <c r="M201"/>
      <c r="N201"/>
    </row>
    <row r="202" spans="4:14" x14ac:dyDescent="0.2">
      <c r="D202"/>
      <c r="E202"/>
      <c r="F202"/>
      <c r="G202"/>
      <c r="H202"/>
      <c r="I202"/>
      <c r="J202"/>
      <c r="K202"/>
      <c r="M202"/>
      <c r="N202"/>
    </row>
    <row r="203" spans="4:14" x14ac:dyDescent="0.2">
      <c r="D203"/>
      <c r="E203"/>
      <c r="F203"/>
      <c r="G203"/>
      <c r="H203"/>
      <c r="I203"/>
      <c r="J203"/>
      <c r="K203"/>
      <c r="M203"/>
      <c r="N203"/>
    </row>
    <row r="204" spans="4:14" x14ac:dyDescent="0.2">
      <c r="D204"/>
      <c r="E204"/>
      <c r="F204"/>
      <c r="G204"/>
      <c r="H204"/>
      <c r="I204"/>
      <c r="J204"/>
      <c r="K204"/>
      <c r="M204"/>
      <c r="N204"/>
    </row>
    <row r="205" spans="4:14" x14ac:dyDescent="0.2">
      <c r="D205"/>
      <c r="E205"/>
      <c r="F205"/>
      <c r="G205"/>
      <c r="H205"/>
      <c r="I205"/>
      <c r="J205"/>
      <c r="K205"/>
      <c r="M205"/>
      <c r="N205"/>
    </row>
    <row r="206" spans="4:14" x14ac:dyDescent="0.2">
      <c r="D206"/>
      <c r="E206"/>
      <c r="F206"/>
      <c r="G206"/>
      <c r="H206"/>
      <c r="I206"/>
      <c r="J206"/>
      <c r="K206"/>
      <c r="M206"/>
      <c r="N206"/>
    </row>
    <row r="207" spans="4:14" x14ac:dyDescent="0.2">
      <c r="D207"/>
      <c r="E207"/>
      <c r="F207"/>
      <c r="G207"/>
      <c r="H207"/>
      <c r="I207"/>
      <c r="J207"/>
      <c r="K207"/>
      <c r="M207"/>
      <c r="N207"/>
    </row>
    <row r="208" spans="4:14" x14ac:dyDescent="0.2">
      <c r="D208"/>
      <c r="E208"/>
      <c r="F208"/>
      <c r="G208"/>
      <c r="H208"/>
      <c r="I208"/>
      <c r="J208"/>
      <c r="K208"/>
      <c r="M208"/>
      <c r="N208"/>
    </row>
    <row r="209" spans="2:24" x14ac:dyDescent="0.2">
      <c r="D209"/>
      <c r="E209"/>
      <c r="F209"/>
      <c r="G209"/>
      <c r="H209"/>
      <c r="I209"/>
      <c r="J209"/>
      <c r="K209"/>
      <c r="M209"/>
      <c r="N209"/>
    </row>
    <row r="210" spans="2:24" x14ac:dyDescent="0.2">
      <c r="D210"/>
      <c r="E210"/>
      <c r="F210"/>
      <c r="G210"/>
      <c r="H210"/>
      <c r="I210"/>
      <c r="J210"/>
      <c r="K210"/>
      <c r="M210"/>
      <c r="N210"/>
    </row>
    <row r="211" spans="2:24" x14ac:dyDescent="0.2">
      <c r="D211"/>
      <c r="E211"/>
      <c r="F211"/>
      <c r="G211"/>
      <c r="H211"/>
      <c r="I211"/>
      <c r="J211"/>
      <c r="K211"/>
      <c r="M211"/>
      <c r="N211"/>
    </row>
    <row r="212" spans="2:24" x14ac:dyDescent="0.2">
      <c r="D212"/>
      <c r="E212"/>
      <c r="F212"/>
      <c r="G212"/>
      <c r="H212"/>
      <c r="I212"/>
      <c r="J212"/>
      <c r="K212"/>
      <c r="M212"/>
      <c r="N212"/>
    </row>
    <row r="213" spans="2:24" x14ac:dyDescent="0.2">
      <c r="D213"/>
      <c r="E213"/>
      <c r="F213"/>
      <c r="G213"/>
      <c r="H213"/>
      <c r="I213"/>
      <c r="J213"/>
      <c r="K213"/>
      <c r="M213"/>
      <c r="N213"/>
    </row>
    <row r="214" spans="2:24" x14ac:dyDescent="0.2">
      <c r="D214"/>
      <c r="E214"/>
      <c r="F214"/>
      <c r="G214"/>
      <c r="H214"/>
      <c r="I214"/>
      <c r="J214"/>
      <c r="K214"/>
      <c r="M214"/>
      <c r="N214"/>
    </row>
    <row r="215" spans="2:24" x14ac:dyDescent="0.2">
      <c r="D215"/>
      <c r="E215"/>
      <c r="F215"/>
      <c r="G215"/>
      <c r="H215"/>
      <c r="I215"/>
      <c r="J215"/>
      <c r="K215"/>
      <c r="M215"/>
      <c r="N215"/>
    </row>
    <row r="216" spans="2:24" s="21" customFormat="1" x14ac:dyDescent="0.2">
      <c r="B216" s="69"/>
      <c r="C216" s="69"/>
      <c r="D216"/>
      <c r="E216"/>
      <c r="F216"/>
      <c r="G216"/>
      <c r="H216"/>
      <c r="I216"/>
      <c r="J216"/>
      <c r="K216"/>
      <c r="L216"/>
      <c r="M216"/>
      <c r="N216"/>
      <c r="Q216"/>
      <c r="R216"/>
      <c r="S216"/>
      <c r="T216"/>
      <c r="U216"/>
      <c r="V216"/>
      <c r="W216"/>
      <c r="X216"/>
    </row>
    <row r="217" spans="2:24" s="21" customFormat="1" x14ac:dyDescent="0.2">
      <c r="B217" s="69"/>
      <c r="C217" s="69"/>
      <c r="D217"/>
      <c r="E217"/>
      <c r="F217"/>
      <c r="G217"/>
      <c r="H217"/>
      <c r="I217"/>
      <c r="J217"/>
      <c r="K217"/>
      <c r="L217"/>
      <c r="M217"/>
      <c r="N217"/>
      <c r="Q217"/>
      <c r="R217"/>
      <c r="S217"/>
      <c r="T217"/>
      <c r="U217"/>
      <c r="V217"/>
      <c r="W217"/>
      <c r="X217"/>
    </row>
    <row r="218" spans="2:24" x14ac:dyDescent="0.2">
      <c r="D218"/>
      <c r="E218"/>
      <c r="F218"/>
      <c r="G218"/>
      <c r="H218"/>
      <c r="I218"/>
      <c r="J218"/>
      <c r="K218"/>
      <c r="M218"/>
      <c r="N218"/>
    </row>
    <row r="219" spans="2:24" x14ac:dyDescent="0.2">
      <c r="D219"/>
      <c r="E219"/>
      <c r="F219"/>
      <c r="G219"/>
      <c r="H219"/>
      <c r="I219"/>
      <c r="J219"/>
      <c r="K219"/>
      <c r="M219"/>
      <c r="N219"/>
    </row>
    <row r="220" spans="2:24" x14ac:dyDescent="0.2">
      <c r="D220"/>
      <c r="E220"/>
      <c r="F220"/>
      <c r="G220"/>
      <c r="H220"/>
      <c r="I220"/>
      <c r="J220"/>
      <c r="K220"/>
      <c r="M220"/>
      <c r="N220"/>
    </row>
    <row r="221" spans="2:24" x14ac:dyDescent="0.2">
      <c r="D221"/>
      <c r="E221"/>
      <c r="F221"/>
      <c r="G221"/>
      <c r="H221"/>
      <c r="I221"/>
      <c r="J221"/>
      <c r="K221"/>
      <c r="M221"/>
      <c r="N221"/>
    </row>
    <row r="222" spans="2:24" x14ac:dyDescent="0.2">
      <c r="D222"/>
      <c r="E222"/>
      <c r="F222"/>
      <c r="G222"/>
      <c r="H222"/>
      <c r="I222"/>
      <c r="J222"/>
      <c r="K222"/>
      <c r="M222"/>
      <c r="N222"/>
    </row>
    <row r="223" spans="2:24" x14ac:dyDescent="0.2">
      <c r="D223"/>
      <c r="E223"/>
      <c r="F223"/>
      <c r="G223"/>
      <c r="H223"/>
      <c r="I223"/>
      <c r="J223"/>
      <c r="K223"/>
      <c r="M223"/>
      <c r="N223"/>
    </row>
    <row r="224" spans="2:24" x14ac:dyDescent="0.2">
      <c r="D224"/>
      <c r="E224"/>
      <c r="F224"/>
      <c r="G224"/>
      <c r="H224"/>
      <c r="I224"/>
      <c r="J224"/>
      <c r="K224"/>
      <c r="M224"/>
      <c r="N224"/>
    </row>
    <row r="225" spans="4:14" x14ac:dyDescent="0.2">
      <c r="D225"/>
      <c r="E225"/>
      <c r="F225"/>
      <c r="G225"/>
      <c r="H225"/>
      <c r="I225"/>
      <c r="J225"/>
      <c r="K225"/>
      <c r="M225"/>
      <c r="N225"/>
    </row>
    <row r="226" spans="4:14" x14ac:dyDescent="0.2">
      <c r="D226"/>
      <c r="E226"/>
      <c r="F226"/>
      <c r="G226"/>
      <c r="H226"/>
      <c r="I226"/>
      <c r="J226"/>
      <c r="K226"/>
      <c r="M226"/>
      <c r="N226"/>
    </row>
    <row r="227" spans="4:14" x14ac:dyDescent="0.2">
      <c r="D227"/>
      <c r="E227"/>
      <c r="F227"/>
      <c r="G227"/>
      <c r="H227"/>
      <c r="I227"/>
      <c r="J227"/>
      <c r="K227"/>
      <c r="M227"/>
      <c r="N227"/>
    </row>
    <row r="228" spans="4:14" x14ac:dyDescent="0.2">
      <c r="D228"/>
      <c r="E228"/>
      <c r="F228"/>
      <c r="G228"/>
      <c r="H228"/>
      <c r="I228"/>
      <c r="J228"/>
      <c r="K228"/>
      <c r="M228"/>
      <c r="N228"/>
    </row>
    <row r="229" spans="4:14" x14ac:dyDescent="0.2">
      <c r="D229"/>
      <c r="E229"/>
      <c r="F229"/>
      <c r="G229"/>
      <c r="H229"/>
      <c r="I229"/>
      <c r="J229"/>
      <c r="K229"/>
      <c r="M229"/>
      <c r="N229"/>
    </row>
    <row r="230" spans="4:14" x14ac:dyDescent="0.2">
      <c r="D230"/>
      <c r="E230"/>
      <c r="F230"/>
      <c r="G230"/>
      <c r="H230"/>
      <c r="I230"/>
      <c r="J230"/>
      <c r="K230"/>
      <c r="M230"/>
      <c r="N230"/>
    </row>
    <row r="231" spans="4:14" x14ac:dyDescent="0.2">
      <c r="D231"/>
      <c r="E231"/>
      <c r="F231"/>
      <c r="G231"/>
      <c r="H231"/>
      <c r="I231"/>
      <c r="J231"/>
      <c r="K231"/>
      <c r="M231"/>
      <c r="N231"/>
    </row>
    <row r="232" spans="4:14" x14ac:dyDescent="0.2">
      <c r="D232"/>
      <c r="E232"/>
      <c r="F232"/>
      <c r="G232"/>
      <c r="H232"/>
      <c r="I232"/>
      <c r="J232"/>
      <c r="K232"/>
      <c r="M232"/>
      <c r="N232"/>
    </row>
    <row r="233" spans="4:14" x14ac:dyDescent="0.2">
      <c r="D233"/>
      <c r="E233"/>
      <c r="F233"/>
      <c r="G233"/>
      <c r="H233"/>
      <c r="I233"/>
      <c r="J233"/>
      <c r="K233"/>
      <c r="M233"/>
      <c r="N233"/>
    </row>
    <row r="234" spans="4:14" x14ac:dyDescent="0.2">
      <c r="D234"/>
      <c r="E234"/>
      <c r="F234"/>
      <c r="G234"/>
      <c r="H234"/>
      <c r="I234"/>
      <c r="J234"/>
      <c r="K234"/>
      <c r="M234"/>
      <c r="N234"/>
    </row>
    <row r="235" spans="4:14" x14ac:dyDescent="0.2">
      <c r="D235"/>
      <c r="E235"/>
      <c r="F235"/>
      <c r="G235"/>
      <c r="H235"/>
      <c r="I235"/>
      <c r="J235"/>
      <c r="K235"/>
      <c r="M235"/>
      <c r="N235"/>
    </row>
    <row r="236" spans="4:14" x14ac:dyDescent="0.2">
      <c r="D236"/>
      <c r="E236"/>
      <c r="F236"/>
      <c r="G236"/>
      <c r="H236"/>
      <c r="I236"/>
      <c r="J236"/>
      <c r="K236"/>
      <c r="M236"/>
      <c r="N236"/>
    </row>
    <row r="237" spans="4:14" x14ac:dyDescent="0.2">
      <c r="D237"/>
      <c r="E237"/>
      <c r="F237"/>
      <c r="G237"/>
      <c r="H237"/>
      <c r="I237"/>
      <c r="J237"/>
      <c r="K237"/>
      <c r="M237"/>
      <c r="N237"/>
    </row>
    <row r="238" spans="4:14" x14ac:dyDescent="0.2">
      <c r="D238"/>
      <c r="E238"/>
      <c r="F238"/>
      <c r="G238"/>
      <c r="H238"/>
      <c r="I238"/>
      <c r="J238"/>
      <c r="K238"/>
      <c r="M238"/>
      <c r="N238"/>
    </row>
    <row r="239" spans="4:14" x14ac:dyDescent="0.2">
      <c r="D239"/>
      <c r="E239"/>
      <c r="F239"/>
      <c r="G239"/>
      <c r="H239"/>
      <c r="I239"/>
      <c r="J239"/>
      <c r="K239"/>
      <c r="M239"/>
      <c r="N239"/>
    </row>
    <row r="240" spans="4:14" x14ac:dyDescent="0.2">
      <c r="D240"/>
      <c r="E240"/>
      <c r="F240"/>
      <c r="G240"/>
      <c r="H240"/>
      <c r="I240"/>
      <c r="J240"/>
      <c r="K240"/>
      <c r="M240"/>
      <c r="N240"/>
    </row>
    <row r="241" spans="4:14" x14ac:dyDescent="0.2">
      <c r="D241"/>
      <c r="E241"/>
      <c r="F241"/>
      <c r="G241"/>
      <c r="H241"/>
      <c r="I241"/>
      <c r="J241"/>
      <c r="K241"/>
      <c r="M241"/>
      <c r="N241"/>
    </row>
    <row r="242" spans="4:14" x14ac:dyDescent="0.2">
      <c r="D242"/>
      <c r="E242"/>
      <c r="F242"/>
      <c r="G242"/>
      <c r="H242"/>
      <c r="I242"/>
      <c r="J242"/>
      <c r="K242"/>
      <c r="M242"/>
      <c r="N242"/>
    </row>
    <row r="243" spans="4:14" x14ac:dyDescent="0.2">
      <c r="D243"/>
      <c r="E243"/>
      <c r="F243"/>
      <c r="G243"/>
      <c r="H243"/>
      <c r="I243"/>
      <c r="J243"/>
      <c r="K243"/>
      <c r="M243"/>
      <c r="N243"/>
    </row>
    <row r="244" spans="4:14" x14ac:dyDescent="0.2">
      <c r="D244"/>
      <c r="E244"/>
      <c r="F244"/>
      <c r="G244"/>
      <c r="H244"/>
      <c r="I244"/>
      <c r="J244"/>
      <c r="K244"/>
      <c r="M244"/>
      <c r="N244"/>
    </row>
    <row r="245" spans="4:14" x14ac:dyDescent="0.2">
      <c r="D245"/>
      <c r="E245"/>
      <c r="F245"/>
      <c r="G245"/>
      <c r="H245"/>
      <c r="I245"/>
      <c r="J245"/>
      <c r="K245"/>
      <c r="M245"/>
      <c r="N245"/>
    </row>
    <row r="246" spans="4:14" x14ac:dyDescent="0.2">
      <c r="D246"/>
      <c r="E246"/>
      <c r="F246"/>
      <c r="G246"/>
      <c r="H246"/>
      <c r="I246"/>
      <c r="J246"/>
      <c r="K246"/>
      <c r="M246"/>
      <c r="N246"/>
    </row>
    <row r="247" spans="4:14" x14ac:dyDescent="0.2">
      <c r="D247"/>
      <c r="E247"/>
      <c r="F247"/>
      <c r="G247"/>
      <c r="H247"/>
      <c r="I247"/>
      <c r="J247"/>
      <c r="K247"/>
      <c r="M247"/>
      <c r="N247"/>
    </row>
    <row r="248" spans="4:14" x14ac:dyDescent="0.2">
      <c r="D248"/>
      <c r="E248"/>
      <c r="F248"/>
      <c r="G248"/>
      <c r="H248"/>
      <c r="I248"/>
      <c r="J248"/>
      <c r="K248"/>
      <c r="M248"/>
      <c r="N248"/>
    </row>
    <row r="249" spans="4:14" x14ac:dyDescent="0.2">
      <c r="D249"/>
      <c r="E249"/>
      <c r="F249"/>
      <c r="G249"/>
      <c r="H249"/>
      <c r="I249"/>
      <c r="J249"/>
      <c r="K249"/>
      <c r="M249"/>
      <c r="N249"/>
    </row>
    <row r="250" spans="4:14" x14ac:dyDescent="0.2">
      <c r="D250"/>
      <c r="E250"/>
      <c r="F250"/>
      <c r="G250"/>
      <c r="H250"/>
      <c r="I250"/>
      <c r="J250"/>
      <c r="K250"/>
      <c r="M250"/>
      <c r="N250"/>
    </row>
    <row r="251" spans="4:14" x14ac:dyDescent="0.2">
      <c r="D251"/>
      <c r="E251"/>
      <c r="F251"/>
      <c r="G251"/>
      <c r="H251"/>
      <c r="I251"/>
      <c r="J251"/>
      <c r="K251"/>
      <c r="M251"/>
      <c r="N251"/>
    </row>
    <row r="252" spans="4:14" x14ac:dyDescent="0.2">
      <c r="D252"/>
      <c r="E252"/>
      <c r="F252"/>
      <c r="G252"/>
      <c r="H252"/>
      <c r="I252"/>
      <c r="J252"/>
      <c r="K252"/>
      <c r="M252"/>
      <c r="N252"/>
    </row>
    <row r="253" spans="4:14" x14ac:dyDescent="0.2">
      <c r="D253"/>
      <c r="E253"/>
      <c r="F253"/>
      <c r="G253"/>
      <c r="H253"/>
      <c r="I253"/>
      <c r="J253"/>
      <c r="K253"/>
      <c r="M253"/>
      <c r="N253"/>
    </row>
    <row r="254" spans="4:14" x14ac:dyDescent="0.2">
      <c r="D254"/>
      <c r="E254"/>
      <c r="F254"/>
      <c r="G254"/>
      <c r="H254"/>
      <c r="I254"/>
      <c r="J254"/>
      <c r="K254"/>
      <c r="M254"/>
      <c r="N254"/>
    </row>
    <row r="255" spans="4:14" x14ac:dyDescent="0.2">
      <c r="D255"/>
      <c r="E255"/>
      <c r="F255"/>
      <c r="G255"/>
      <c r="H255"/>
      <c r="I255"/>
      <c r="J255"/>
      <c r="K255"/>
      <c r="M255"/>
      <c r="N255"/>
    </row>
    <row r="256" spans="4:14" x14ac:dyDescent="0.2">
      <c r="D256"/>
      <c r="E256"/>
      <c r="F256"/>
      <c r="G256"/>
      <c r="H256"/>
      <c r="I256"/>
      <c r="J256"/>
      <c r="K256"/>
      <c r="M256"/>
      <c r="N256"/>
    </row>
    <row r="257" spans="4:14" x14ac:dyDescent="0.2">
      <c r="D257"/>
      <c r="E257"/>
      <c r="F257"/>
      <c r="G257"/>
      <c r="H257"/>
      <c r="I257"/>
      <c r="J257"/>
      <c r="K257"/>
      <c r="M257"/>
      <c r="N257"/>
    </row>
    <row r="258" spans="4:14" x14ac:dyDescent="0.2">
      <c r="D258"/>
      <c r="E258"/>
      <c r="F258"/>
      <c r="G258"/>
      <c r="H258"/>
      <c r="I258"/>
      <c r="J258"/>
      <c r="K258"/>
      <c r="M258"/>
      <c r="N258"/>
    </row>
  </sheetData>
  <mergeCells count="2">
    <mergeCell ref="B2:D2"/>
    <mergeCell ref="B13:D13"/>
  </mergeCells>
  <printOptions horizontalCentered="1"/>
  <pageMargins left="0.25" right="0.51" top="0.8" bottom="0" header="0.5" footer="0.5"/>
  <pageSetup paperSize="9" scale="84" pageOrder="overThenDown" orientation="portrait" r:id="rId1"/>
  <headerFooter alignWithMargins="0">
    <oddHeader>&amp;C&amp;"Times New Roman,Bold"VC1 MF6 - SEGO 6</oddHeader>
  </headerFooter>
  <rowBreaks count="1" manualBreakCount="1">
    <brk id="63"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V5P2</vt:lpstr>
      <vt:lpstr>V5P2!Print_Area</vt:lpstr>
      <vt:lpstr>V5P2!Print_Titles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2014-03-26T20:41:15Z</cp:lastPrinted>
  <dcterms:created xsi:type="dcterms:W3CDTF">2000-02-04T19:07:41Z</dcterms:created>
  <dcterms:modified xsi:type="dcterms:W3CDTF">2014-04-09T19:42:58Z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